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945" windowWidth="14685" windowHeight="12075"/>
  </bookViews>
  <sheets>
    <sheet name="Доходы" sheetId="2" r:id="rId1"/>
    <sheet name="Расходы" sheetId="3" r:id="rId2"/>
    <sheet name="Источники" sheetId="4" r:id="rId3"/>
  </sheets>
  <calcPr calcId="124519"/>
</workbook>
</file>

<file path=xl/calcChain.xml><?xml version="1.0" encoding="utf-8"?>
<calcChain xmlns="http://schemas.openxmlformats.org/spreadsheetml/2006/main">
  <c r="E26" i="2"/>
  <c r="D26"/>
  <c r="E25"/>
  <c r="D25"/>
  <c r="E15"/>
  <c r="E14" s="1"/>
  <c r="E34" s="1"/>
  <c r="D15"/>
  <c r="D14" s="1"/>
  <c r="D34" s="1"/>
</calcChain>
</file>

<file path=xl/sharedStrings.xml><?xml version="1.0" encoding="utf-8"?>
<sst xmlns="http://schemas.openxmlformats.org/spreadsheetml/2006/main" count="679" uniqueCount="351">
  <si>
    <t>001</t>
  </si>
  <si>
    <t xml:space="preserve"> Наименование показателя</t>
  </si>
  <si>
    <t>Код строки</t>
  </si>
  <si>
    <t>Утвержденные бюджетные назначения</t>
  </si>
  <si>
    <t>Исполнено</t>
  </si>
  <si>
    <t>Неисполненные назначения</t>
  </si>
  <si>
    <t>4</t>
  </si>
  <si>
    <t>5</t>
  </si>
  <si>
    <t>6</t>
  </si>
  <si>
    <t>Доходы бюджета - всего</t>
  </si>
  <si>
    <t>x</t>
  </si>
  <si>
    <t>в том числе:</t>
  </si>
  <si>
    <t xml:space="preserve">    НАЛОГОВЫЕ И НЕНАЛОГОВЫЕ ДОХОДЫ</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</si>
  <si>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</si>
  <si>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</si>
  <si>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</si>
  <si>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</si>
  <si>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</si>
  <si>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Земельный налог с организаций, обладающих земельным участком, расположенным в границах сельских поселений</t>
  </si>
  <si>
    <t xml:space="preserve">  Земельный налог с физических лиц, обладающих земельным участком, расположенным в границах сельских поселений</t>
  </si>
  <si>
    <t xml:space="preserve">  Прочие доходы от компенсации затрат бюджетов сельских поселений</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</si>
  <si>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</si>
  <si>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БЕЗВОЗМЕЗДНЫЕ ПОСТУПЛЕНИЯ</t>
  </si>
  <si>
    <t xml:space="preserve">  Дотации бюджетам сельских поселений на выравнивание бюджетной обеспеченности</t>
  </si>
  <si>
    <t xml:space="preserve">  Субсидии бюджетам сельских поселений на реализацию программ формирования современной городской среды</t>
  </si>
  <si>
    <t xml:space="preserve">  Прочие субсидии бюджетам сельских поселений</t>
  </si>
  <si>
    <t xml:space="preserve">  Субвенции бюджетам сельских поселений на выполнение передаваемых полномочий субъектов Российской Федерации</t>
  </si>
  <si>
    <t xml:space="preserve">  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</si>
  <si>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Иные межбюджетные трансферты</t>
  </si>
  <si>
    <t xml:space="preserve">  Прочие межбюджетные трансферты, передаваемые бюджетам сельских поселений</t>
  </si>
  <si>
    <t xml:space="preserve">                                              2. Расходы бюджета</t>
  </si>
  <si>
    <t xml:space="preserve">              Форма 0503117  с.2</t>
  </si>
  <si>
    <t>Код расхода по бюджетной классификации</t>
  </si>
  <si>
    <t>Расходы бюджета - всего</t>
  </si>
  <si>
    <t xml:space="preserve">  ОБЩЕГОСУДАРСТВЕННЫЕ ВОПРОСЫ</t>
  </si>
  <si>
    <t>200</t>
  </si>
  <si>
    <t>000 0100 00 0 00 00000 000</t>
  </si>
  <si>
    <t xml:space="preserve">  Функционирование высшего должностного лица субъекта Российской Федерации и муниципального образования</t>
  </si>
  <si>
    <t>000 0102 00 0 00 00000 000</t>
  </si>
  <si>
    <t xml:space="preserve">  Расходы на выплаты по оплате труда главы муниципального образования</t>
  </si>
  <si>
    <t>000 0102 01 1 01 01010 000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</si>
  <si>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</si>
  <si>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000 0102 01 1 01 01010 100</t>
  </si>
  <si>
    <t xml:space="preserve">  Расходы на выплаты персоналу государственных (муниципальных) органов</t>
  </si>
  <si>
    <t>000 0102 01 1 01 01010 120</t>
  </si>
  <si>
    <t xml:space="preserve">  Фонд оплаты труда государственных (муниципальных) органов</t>
  </si>
  <si>
    <t>000 0102 01 1 01 01010 121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</si>
  <si>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</si>
  <si>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000 0102 01 1 01 01010 129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</si>
  <si>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</si>
  <si>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000 0104 00 0 00 00000 000</t>
  </si>
  <si>
    <t xml:space="preserve">  Расходы на выплаты по оплате труда работников органов местного самоуправления</t>
  </si>
  <si>
    <t>000 0104 01 1 02 06010 000</t>
  </si>
  <si>
    <t>000 0104 01 1 02 06010 100</t>
  </si>
  <si>
    <t>000 0104 01 1 02 06010 120</t>
  </si>
  <si>
    <t>000 0104 01 1 02 06010 121</t>
  </si>
  <si>
    <t xml:space="preserve">  Иные выплаты персоналу государственных (муниципальных) органов, за исключением фонда оплаты труда</t>
  </si>
  <si>
    <t>000 0104 01 1 02 06010 122</t>
  </si>
  <si>
    <t>000 0104 01 1 02 06010 129</t>
  </si>
  <si>
    <t xml:space="preserve">  Расходы на обеспечение функций работников органов местного самоуправления</t>
  </si>
  <si>
    <t>000 0104 01 1 02 06030 000</t>
  </si>
  <si>
    <t xml:space="preserve">  Закупка товаров, работ и услуг для государственных (муниципальных) нужд</t>
  </si>
  <si>
    <t>000 0104 01 1 02 06030 200</t>
  </si>
  <si>
    <t xml:space="preserve">  Иные закупки товаров, работ и услуг для обеспечения государственных (муниципальных) нужд</t>
  </si>
  <si>
    <t>000 0104 01 1 02 06030 240</t>
  </si>
  <si>
    <t xml:space="preserve">  Закупка товаров, работ, услуг в сфере информационно-коммуникационных технологий</t>
  </si>
  <si>
    <t>000 0104 01 1 02 06030 242</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</si>
  <si>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</si>
  <si>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000 0104 01 1 02 13060 000</t>
  </si>
  <si>
    <t>000 0104 01 1 02 13060 100</t>
  </si>
  <si>
    <t>000 0104 01 1 02 13060 120</t>
  </si>
  <si>
    <t>000 0104 01 1 02 13060 122</t>
  </si>
  <si>
    <t xml:space="preserve">  Обеспечение деятельности финансовых, налоговых и таможенных органов и органов финансового (финансово-бюджетного) надзора</t>
  </si>
  <si>
    <t>000 0106 00 0 00 00000 000</t>
  </si>
  <si>
    <t xml:space="preserve">  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t>
  </si>
  <si>
    <t>000 0106 99 6 00 90060 000</t>
  </si>
  <si>
    <t xml:space="preserve">  Межбюджетные трансферты</t>
  </si>
  <si>
    <t>000 0106 99 6 00 90060 500</t>
  </si>
  <si>
    <t>000 0106 99 6 00 90060 540</t>
  </si>
  <si>
    <t xml:space="preserve">  Резервные фонды</t>
  </si>
  <si>
    <t>000 0111 00 0 00 00000 000</t>
  </si>
  <si>
    <t xml:space="preserve">  Резервный фонд администрации сельского поселения Тулома Кольского района Мурманской области для финансового обеспечения непредвиденных расходов и мероприятий муниципального значения</t>
  </si>
  <si>
    <t>000 0111 99 2 00 90020 000</t>
  </si>
  <si>
    <t xml:space="preserve">  Иные бюджетные ассигнования</t>
  </si>
  <si>
    <t>000 0111 99 2 00 90020 800</t>
  </si>
  <si>
    <t xml:space="preserve">  Резервные средства</t>
  </si>
  <si>
    <t>000 0111 99 2 00 90020 870</t>
  </si>
  <si>
    <t xml:space="preserve">  Другие общегосударственные вопросы</t>
  </si>
  <si>
    <t>000 0113 00 0 00 00000 000</t>
  </si>
  <si>
    <t>000 0113 01 1 02 00250 000</t>
  </si>
  <si>
    <t>000 0113 01 1 02 00250 200</t>
  </si>
  <si>
    <t>000 0113 01 1 02 00250 240</t>
  </si>
  <si>
    <t>000 0113 01 1 02 00250 242</t>
  </si>
  <si>
    <t xml:space="preserve">  Прочая закупка товаров, работ и услуг для обеспечения государственных (муниципальных) нужд</t>
  </si>
  <si>
    <t>000 0113 01 1 02 00250 244</t>
  </si>
  <si>
    <t>000 0113 01 1 02 00250 800</t>
  </si>
  <si>
    <t xml:space="preserve">  Уплата налогов, сборов и иных платежей</t>
  </si>
  <si>
    <t>000 0113 01 1 02 00250 850</t>
  </si>
  <si>
    <t xml:space="preserve">  Уплата прочих налогов, сборов</t>
  </si>
  <si>
    <t>000 0113 01 1 02 00250 852</t>
  </si>
  <si>
    <t xml:space="preserve">  Уплата иных платежей</t>
  </si>
  <si>
    <t>000 0113 01 1 02 00250 853</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</si>
  <si>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</si>
  <si>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000 0113 01 1 03 75540 000</t>
  </si>
  <si>
    <t>000 0113 01 1 03 75540 200</t>
  </si>
  <si>
    <t>000 0113 01 1 03 75540 240</t>
  </si>
  <si>
    <t>000 0113 01 1 03 75540 244</t>
  </si>
  <si>
    <t xml:space="preserve">  Передача, хранение и обработка информации в рамках АПК «Безопасный город»</t>
  </si>
  <si>
    <t>000 0113 02 1 03 00270 000</t>
  </si>
  <si>
    <t>000 0113 02 1 03 00270 200</t>
  </si>
  <si>
    <t>000 0113 02 1 03 00270 240</t>
  </si>
  <si>
    <t>000 0113 02 1 03 00270 244</t>
  </si>
  <si>
    <t xml:space="preserve">  Сопровождение и развитие информационно-технологической инфраструктуры</t>
  </si>
  <si>
    <t>000 0113 12 1 00 00160 000</t>
  </si>
  <si>
    <t>000 0113 12 1 00 00160 200</t>
  </si>
  <si>
    <t>000 0113 12 1 00 00160 240</t>
  </si>
  <si>
    <t>000 0113 12 1 00 00160 242</t>
  </si>
  <si>
    <t xml:space="preserve">  Исполнение решений суда</t>
  </si>
  <si>
    <t>000 0113 99 6 00 90070 000</t>
  </si>
  <si>
    <t>000 0113 99 6 00 90070 800</t>
  </si>
  <si>
    <t xml:space="preserve">  Исполнение судебных актов</t>
  </si>
  <si>
    <t>000 0113 99 6 00 90070 830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</si>
  <si>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</si>
  <si>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000 0113 99 6 00 90070 831</t>
  </si>
  <si>
    <t xml:space="preserve">  НАЦИОНАЛЬНАЯ ОБОРОНА</t>
  </si>
  <si>
    <t>000 0200 00 0 00 00000 000</t>
  </si>
  <si>
    <t xml:space="preserve">  Мобилизационная и вневойсковая подготовка</t>
  </si>
  <si>
    <t>000 0203 00 0 00 00000 000</t>
  </si>
  <si>
    <t xml:space="preserve">  Осуществление первичного воинского учета на территориях , где отсутствуют военные комиссариаты</t>
  </si>
  <si>
    <t>000 0203 01 1 04 51180 000</t>
  </si>
  <si>
    <t>000 0203 01 1 04 51180 100</t>
  </si>
  <si>
    <t>000 0203 01 1 04 51180 120</t>
  </si>
  <si>
    <t>000 0203 01 1 04 51180 121</t>
  </si>
  <si>
    <t>000 0203 01 1 04 51180 129</t>
  </si>
  <si>
    <t xml:space="preserve">  НАЦИОНАЛЬНАЯ БЕЗОПАСНОСТЬ И ПРАВООХРАНИТЕЛЬНАЯ ДЕЯТЕЛЬНОСТЬ</t>
  </si>
  <si>
    <t>000 0300 00 0 00 00000 000</t>
  </si>
  <si>
    <t xml:space="preserve">  Обеспечение пожарной безопасности</t>
  </si>
  <si>
    <t>000 0310 00 0 00 00000 000</t>
  </si>
  <si>
    <t xml:space="preserve">  Обеспечение первичных мер пожарной безопасности</t>
  </si>
  <si>
    <t>000 0310 17 1 01 00240 000</t>
  </si>
  <si>
    <t>000 0310 17 1 01 00240 200</t>
  </si>
  <si>
    <t>000 0310 17 1 01 00240 240</t>
  </si>
  <si>
    <t>000 0310 17 1 01 00240 244</t>
  </si>
  <si>
    <t xml:space="preserve">  НАЦИОНАЛЬНАЯ ЭКОНОМИКА</t>
  </si>
  <si>
    <t>000 0400 00 0 00 00000 000</t>
  </si>
  <si>
    <t xml:space="preserve">  Сельское хозяйство и рыболовство</t>
  </si>
  <si>
    <t>000 0405 00 0 00 00000 000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</si>
  <si>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</si>
  <si>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000 0405 08 1 03 75590 000</t>
  </si>
  <si>
    <t>000 0405 08 1 03 75590 200</t>
  </si>
  <si>
    <t>000 0405 08 1 03 75590 240</t>
  </si>
  <si>
    <t>000 0405 08 1 03 75590 244</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</si>
  <si>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</si>
  <si>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000 0405 08 1 03 75600 000</t>
  </si>
  <si>
    <t>000 0405 08 1 03 75600 100</t>
  </si>
  <si>
    <t>000 0405 08 1 03 75600 120</t>
  </si>
  <si>
    <t>000 0405 08 1 03 75600 121</t>
  </si>
  <si>
    <t>000 0405 08 1 03 75600 129</t>
  </si>
  <si>
    <t xml:space="preserve">  Связь и информатика</t>
  </si>
  <si>
    <t>000 0410 00 0 00 00000 000</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</si>
  <si>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</si>
  <si>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000 0410 01 1 05 70570 000</t>
  </si>
  <si>
    <t>000 0410 01 1 05 70570 200</t>
  </si>
  <si>
    <t>000 0410 01 1 05 70570 240</t>
  </si>
  <si>
    <t>000 0410 01 1 05 70570 242</t>
  </si>
  <si>
    <t xml:space="preserve">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</si>
  <si>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000 0410 01 1 05 S0570 000</t>
  </si>
  <si>
    <t>000 0410 01 1 05 S0570 200</t>
  </si>
  <si>
    <t>000 0410 01 1 05 S0570 240</t>
  </si>
  <si>
    <t>000 0410 01 1 05 S0570 242</t>
  </si>
  <si>
    <t xml:space="preserve">  ЖИЛИЩНО-КОММУНАЛЬНОЕ ХОЗЯЙСТВО</t>
  </si>
  <si>
    <t>000 0500 00 0 00 00000 000</t>
  </si>
  <si>
    <t xml:space="preserve">  Коммунальное хозяйство</t>
  </si>
  <si>
    <t>000 0502 00 0 00 00000 000</t>
  </si>
  <si>
    <t xml:space="preserve">  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t>
  </si>
  <si>
    <t>000 0502 15 1 01 21150 000</t>
  </si>
  <si>
    <t>000 0502 15 1 01 21150 800</t>
  </si>
  <si>
    <t>000 0502 15 1 01 21150 830</t>
  </si>
  <si>
    <t>000 0502 15 1 01 21150 831</t>
  </si>
  <si>
    <t xml:space="preserve">  Благоустройство</t>
  </si>
  <si>
    <t>000 0503 00 0 00 00000 000</t>
  </si>
  <si>
    <t xml:space="preserve">  Оплата электроэнергии, содержание, модернизацияи и ремонт линий дворового (уличного) освещения</t>
  </si>
  <si>
    <t>000 0503 08 1 01 00120 000</t>
  </si>
  <si>
    <t>000 0503 08 1 01 00120 200</t>
  </si>
  <si>
    <t>000 0503 08 1 01 00120 240</t>
  </si>
  <si>
    <t>000 0503 08 1 01 00120 244</t>
  </si>
  <si>
    <t xml:space="preserve">  Благоустройство придомовых и дворовых территорий, а также мест общего пользования</t>
  </si>
  <si>
    <t>000 0503 08 1 02 00120 000</t>
  </si>
  <si>
    <t>000 0503 08 1 02 00120 200</t>
  </si>
  <si>
    <t>000 0503 08 1 02 00120 240</t>
  </si>
  <si>
    <t>000 0503 08 1 02 00120 244</t>
  </si>
  <si>
    <t xml:space="preserve">  Озеленение территории общего пользования местного значения;</t>
  </si>
  <si>
    <t>000 0503 08 1 02 00280 000</t>
  </si>
  <si>
    <t>000 0503 08 1 02 00280 200</t>
  </si>
  <si>
    <t>000 0503 08 1 02 00280 240</t>
  </si>
  <si>
    <t>000 0503 08 1 02 00280 244</t>
  </si>
  <si>
    <t>000 0503 08 1 02 21150 000</t>
  </si>
  <si>
    <t>000 0503 08 1 02 21150 200</t>
  </si>
  <si>
    <t>000 0503 08 1 02 21150 240</t>
  </si>
  <si>
    <t>000 0503 08 1 02 21150 244</t>
  </si>
  <si>
    <t xml:space="preserve">  Организация и проведение праздничных мероприятий</t>
  </si>
  <si>
    <t>000 0503 08 1 04 00300 000</t>
  </si>
  <si>
    <t>000 0503 08 1 04 00300 200</t>
  </si>
  <si>
    <t>000 0503 08 1 04 00300 240</t>
  </si>
  <si>
    <t>000 0503 08 1 04 00300 244</t>
  </si>
  <si>
    <t xml:space="preserve">  Строительство спортивных, детских игровых площадок</t>
  </si>
  <si>
    <t>000 0503 08 1 05 00310 000</t>
  </si>
  <si>
    <t>000 0503 08 1 05 00310 200</t>
  </si>
  <si>
    <t>000 0503 08 1 05 00310 240</t>
  </si>
  <si>
    <t>000 0503 08 1 05 00310 244</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</si>
  <si>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</si>
  <si>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000 0503 16 1 F2 55550 000</t>
  </si>
  <si>
    <t>000 0503 16 1 F2 55550 200</t>
  </si>
  <si>
    <t>000 0503 16 1 F2 55550 240</t>
  </si>
  <si>
    <t>000 0503 16 1 F2 55550 244</t>
  </si>
  <si>
    <t xml:space="preserve">  КУЛЬТУРА, КИНЕМАТОГРАФИЯ</t>
  </si>
  <si>
    <t>000 0800 00 0 00 00000 000</t>
  </si>
  <si>
    <t xml:space="preserve">  Культура</t>
  </si>
  <si>
    <t>000 0801 00 0 00 00000 000</t>
  </si>
  <si>
    <t xml:space="preserve">  Расходы на обеспечение деятельности (оказание услуг) подведомственного муниципального бюджетного учреждения культуры "Туломский сельский дом культуры"</t>
  </si>
  <si>
    <t>000 0801 10 1 01 00140 000</t>
  </si>
  <si>
    <t xml:space="preserve">  Предоставление субсидий бюджетным, автономным учреждениям и иным некоммерческим организациям</t>
  </si>
  <si>
    <t>000 0801 10 1 01 00140 600</t>
  </si>
  <si>
    <t xml:space="preserve">  Субсидии бюджетным учреждениям</t>
  </si>
  <si>
    <t>000 0801 10 1 01 00140 610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</si>
  <si>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</si>
  <si>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000 0801 10 1 01 00140 611</t>
  </si>
  <si>
    <t>000 0801 10 1 01 13060 000</t>
  </si>
  <si>
    <t>000 0801 10 1 01 13060 600</t>
  </si>
  <si>
    <t>000 0801 10 1 01 13060 610</t>
  </si>
  <si>
    <t xml:space="preserve">  Субсидии бюджетным учреждениям на иные цели</t>
  </si>
  <si>
    <t>000 0801 10 1 01 13060 612</t>
  </si>
  <si>
    <t>000 0801 10 1 01 21150 000</t>
  </si>
  <si>
    <t>000 0801 10 1 01 21150 600</t>
  </si>
  <si>
    <t>000 0801 10 1 01 21150 610</t>
  </si>
  <si>
    <t>000 0801 10 1 01 21150 611</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</si>
  <si>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</si>
  <si>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000 0801 10 1 01 71100 000</t>
  </si>
  <si>
    <t>000 0801 10 1 01 71100 600</t>
  </si>
  <si>
    <t>000 0801 10 1 01 71100 610</t>
  </si>
  <si>
    <t>000 0801 10 1 01 71100 611</t>
  </si>
  <si>
    <t xml:space="preserve">  Субсидии автономным учреждениям</t>
  </si>
  <si>
    <t>000 0801 10 1 01 71100 620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</si>
  <si>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</si>
  <si>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000 0801 10 1 01 71100 621</t>
  </si>
  <si>
    <t xml:space="preserve">  Средства бюджета, превышающие размер расходного обязательства с.п.Тулома, в целях софинансирования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</si>
  <si>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000 0801 10 1 01 P1100 000</t>
  </si>
  <si>
    <t>000 0801 10 1 01 P1100 600</t>
  </si>
  <si>
    <t>000 0801 10 1 01 P1100 610</t>
  </si>
  <si>
    <t>000 0801 10 1 01 P1100 611</t>
  </si>
  <si>
    <t>000 0801 10 1 01 P1100 620</t>
  </si>
  <si>
    <t>000 0801 10 1 01 P1100 621</t>
  </si>
  <si>
    <t xml:space="preserve">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</si>
  <si>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000 0801 10 1 01 S1100 000</t>
  </si>
  <si>
    <t>000 0801 10 1 01 S1100 600</t>
  </si>
  <si>
    <t>000 0801 10 1 01 S1100 610</t>
  </si>
  <si>
    <t>000 0801 10 1 01 S1100 611</t>
  </si>
  <si>
    <t>000 0801 10 1 01 S1100 620</t>
  </si>
  <si>
    <t>000 0801 10 1 01 S1100 621</t>
  </si>
  <si>
    <t xml:space="preserve">  Ремонт здания Дома культуры сельского поселения Тулома Кольского района</t>
  </si>
  <si>
    <t>000 0801 10 2 01 00320 000</t>
  </si>
  <si>
    <t>000 0801 10 2 01 00320 600</t>
  </si>
  <si>
    <t>000 0801 10 2 01 00320 610</t>
  </si>
  <si>
    <t>000 0801 10 2 01 00320 612</t>
  </si>
  <si>
    <t xml:space="preserve">  СОЦИАЛЬНАЯ ПОЛИТИКА</t>
  </si>
  <si>
    <t>000 1000 00 0 00 00000 000</t>
  </si>
  <si>
    <t xml:space="preserve">  Пенсионное обеспечение</t>
  </si>
  <si>
    <t>000 1001 00 0 00 00000 000</t>
  </si>
  <si>
    <t xml:space="preserve">  Доплаты к пенсиям государственных служащих субъектов Российской Федерации и муниципальных служащих</t>
  </si>
  <si>
    <t>000 1001 99 5 00 90050 000</t>
  </si>
  <si>
    <t xml:space="preserve">  Социальное обеспечение и иные выплаты населению</t>
  </si>
  <si>
    <t>000 1001 99 5 00 90050 300</t>
  </si>
  <si>
    <t xml:space="preserve">  Публичные нормативные социальные выплаты гражданам</t>
  </si>
  <si>
    <t>000 1001 99 5 00 90050 310</t>
  </si>
  <si>
    <t xml:space="preserve">  Иные пенсии, социальные доплаты к пенсиям</t>
  </si>
  <si>
    <t>000 1001 99 5 00 90050 312</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</si>
  <si>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</si>
  <si>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</si>
  <si>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</si>
  <si>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</si>
  <si>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</si>
  <si>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</si>
  <si>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</si>
  <si>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</si>
  <si>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00000000000000000000</t>
  </si>
  <si>
    <t>источники внешнего финансирования бюджета</t>
  </si>
  <si>
    <t>Изменение остатков средств</t>
  </si>
  <si>
    <t xml:space="preserve">  Изменение остатков средств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</si>
  <si>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</si>
  <si>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</si>
  <si>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</si>
  <si>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</si>
  <si>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</si>
  <si>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</si>
  <si>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</si>
  <si>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</si>
  <si>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</si>
  <si>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сельских поселений</t>
  </si>
  <si>
    <t>000 01 05 02 01 10 0000 510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</si>
  <si>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</si>
  <si>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</si>
  <si>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</si>
  <si>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</si>
  <si>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</si>
  <si>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</si>
  <si>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</si>
  <si>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сельских поселений</t>
  </si>
  <si>
    <t>000 01 05 02 01 10 0000 610</t>
  </si>
  <si>
    <t/>
  </si>
  <si>
    <t>Руководитель</t>
  </si>
  <si>
    <t>Сентищев Максим Михайлович</t>
  </si>
  <si>
    <t>(подпись)</t>
  </si>
  <si>
    <t>(расшифровка подписи)</t>
  </si>
  <si>
    <t>Руководитель финансово- экономической службы</t>
  </si>
  <si>
    <t>Тутаева Анна Ивановна</t>
  </si>
  <si>
    <t xml:space="preserve"> </t>
  </si>
  <si>
    <t>Главный бухгалтер</t>
  </si>
  <si>
    <t>централизованной бухгалтерии</t>
  </si>
  <si>
    <t>"     " ________________ 20    г.</t>
  </si>
  <si>
    <t>Федеральная налоговая служба</t>
  </si>
  <si>
    <t>Администрация сельского поселения Тулома Кольского района Мурманской области</t>
  </si>
  <si>
    <t>Коды  классификации доходов  бюджета</t>
  </si>
  <si>
    <t xml:space="preserve"> Наименование кода поступлений в бюджет</t>
  </si>
  <si>
    <t>Утверждено решением Совета депутатов "О бюджете сельского поселения Тулома Кольского района на 2019 год"</t>
  </si>
  <si>
    <t>Исполнено за 2019 год</t>
  </si>
  <si>
    <t>Администраторы доходов</t>
  </si>
  <si>
    <t>182</t>
  </si>
  <si>
    <t>ПРИЛОЖЕНИЕ 1</t>
  </si>
  <si>
    <t>к  решению Совета депутатов</t>
  </si>
  <si>
    <t>сельского поселения Тулома</t>
  </si>
  <si>
    <t xml:space="preserve">Кольского района </t>
  </si>
  <si>
    <t>тыс. рублей</t>
  </si>
  <si>
    <t>Доходы бюджета сельского поселения Тулома Кольского района по кодам классификации доходов бюджета за 2019 год</t>
  </si>
  <si>
    <t>10000000000000000</t>
  </si>
  <si>
    <t>11302995100000130</t>
  </si>
  <si>
    <t>11690050100000140</t>
  </si>
  <si>
    <t>20000000000000000</t>
  </si>
  <si>
    <t>20215001100000150</t>
  </si>
  <si>
    <t>20225555100000150</t>
  </si>
  <si>
    <t>20229999100000150</t>
  </si>
  <si>
    <t>20230024100000150</t>
  </si>
  <si>
    <t>20235118100000150</t>
  </si>
  <si>
    <t>20249999100000150</t>
  </si>
  <si>
    <t>10102010010000110</t>
  </si>
  <si>
    <t>10102030010000110</t>
  </si>
  <si>
    <t>10501011010000110</t>
  </si>
  <si>
    <t>10501021010000110</t>
  </si>
  <si>
    <t>10601030100000110</t>
  </si>
  <si>
    <t>10606033100000110</t>
  </si>
  <si>
    <t>10606043100000110</t>
  </si>
  <si>
    <t xml:space="preserve">от 20.05.2019 № 42/2 </t>
  </si>
</sst>
</file>

<file path=xl/styles.xml><?xml version="1.0" encoding="utf-8"?>
<styleSheet xmlns="http://schemas.openxmlformats.org/spreadsheetml/2006/main">
  <numFmts count="3">
    <numFmt numFmtId="164" formatCode="dd\.mm\.yyyy"/>
    <numFmt numFmtId="165" formatCode="#,##0.00_ ;\-#,##0.00"/>
    <numFmt numFmtId="166" formatCode="_#\ #,##0.0,"/>
  </numFmts>
  <fonts count="18">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
      <sz val="12"/>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39">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right style="thin">
        <color rgb="FF000000"/>
      </right>
      <top/>
      <bottom style="thin">
        <color rgb="FF000000"/>
      </bottom>
      <diagonal/>
    </border>
  </borders>
  <cellStyleXfs count="142">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49" fontId="1" fillId="0" borderId="31"/>
    <xf numFmtId="0" fontId="1" fillId="0" borderId="1">
      <alignment horizontal="left"/>
    </xf>
    <xf numFmtId="0" fontId="1" fillId="0" borderId="1">
      <alignment horizontal="left" wrapText="1"/>
    </xf>
    <xf numFmtId="0" fontId="1" fillId="0" borderId="1">
      <alignment horizontal="left"/>
    </xf>
    <xf numFmtId="0" fontId="3" fillId="0" borderId="1"/>
    <xf numFmtId="49" fontId="1" fillId="0" borderId="1"/>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49" fontId="3" fillId="0" borderId="1">
      <alignment horizontal="center" wrapText="1"/>
    </xf>
    <xf numFmtId="0" fontId="3" fillId="0" borderId="1">
      <alignment horizontal="center"/>
    </xf>
    <xf numFmtId="0" fontId="9" fillId="0" borderId="11">
      <alignment horizontal="center"/>
    </xf>
    <xf numFmtId="0" fontId="6" fillId="0" borderId="1"/>
    <xf numFmtId="0" fontId="9" fillId="0" borderId="1">
      <alignment horizontal="center"/>
    </xf>
    <xf numFmtId="0" fontId="6" fillId="0" borderId="1"/>
    <xf numFmtId="0" fontId="9" fillId="0" borderId="1">
      <alignment horizontal="center"/>
    </xf>
    <xf numFmtId="0" fontId="3" fillId="0" borderId="1">
      <alignment horizontal="center" wrapText="1"/>
    </xf>
    <xf numFmtId="0" fontId="8" fillId="0" borderId="1"/>
    <xf numFmtId="0" fontId="10" fillId="0" borderId="2"/>
    <xf numFmtId="0" fontId="10" fillId="0" borderId="1"/>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 fillId="0" borderId="13">
      <alignment horizontal="left"/>
    </xf>
  </cellStyleXfs>
  <cellXfs count="157">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1" xfId="10" applyNumberFormat="1" applyProtection="1"/>
    <xf numFmtId="0" fontId="6" fillId="0" borderId="1" xfId="14" applyNumberFormat="1" applyProtection="1"/>
    <xf numFmtId="0" fontId="3" fillId="0" borderId="1" xfId="16" applyNumberFormat="1" applyProtection="1">
      <alignment horizontal="left"/>
    </xf>
    <xf numFmtId="49" fontId="3" fillId="0" borderId="1" xfId="17" applyNumberFormat="1" applyProtection="1"/>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0" fontId="3" fillId="0" borderId="15" xfId="36" applyNumberFormat="1" applyProtection="1">
      <alignment horizontal="left"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20" xfId="42" applyNumberFormat="1" applyProtection="1">
      <alignment horizontal="center"/>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49" fontId="1" fillId="0" borderId="31" xfId="105" applyNumberFormat="1" applyProtection="1"/>
    <xf numFmtId="0" fontId="1" fillId="0" borderId="1" xfId="106" applyNumberFormat="1" applyProtection="1">
      <alignment horizontal="left"/>
    </xf>
    <xf numFmtId="0" fontId="1" fillId="0" borderId="1" xfId="107" applyNumberFormat="1" applyProtection="1">
      <alignment horizontal="left" wrapText="1"/>
    </xf>
    <xf numFmtId="0" fontId="1" fillId="0" borderId="1" xfId="108" applyNumberFormat="1" applyProtection="1">
      <alignment horizontal="left"/>
    </xf>
    <xf numFmtId="0" fontId="3" fillId="0" borderId="1" xfId="109" applyNumberFormat="1" applyProtection="1"/>
    <xf numFmtId="49" fontId="1" fillId="0" borderId="1" xfId="110" applyNumberFormat="1" applyProtection="1"/>
    <xf numFmtId="49" fontId="1" fillId="0" borderId="1" xfId="111" applyNumberFormat="1" applyProtection="1"/>
    <xf numFmtId="0" fontId="3" fillId="0" borderId="1" xfId="112" applyNumberFormat="1" applyProtection="1">
      <alignment horizontal="center" wrapText="1"/>
    </xf>
    <xf numFmtId="0" fontId="3" fillId="0" borderId="2" xfId="113" applyNumberFormat="1" applyProtection="1">
      <alignment horizontal="center" wrapText="1"/>
    </xf>
    <xf numFmtId="0" fontId="9" fillId="0" borderId="1" xfId="114" applyNumberFormat="1" applyProtection="1">
      <alignment horizontal="center"/>
    </xf>
    <xf numFmtId="0" fontId="9" fillId="0" borderId="11" xfId="115" applyNumberFormat="1" applyProtection="1">
      <alignment horizontal="center"/>
    </xf>
    <xf numFmtId="0" fontId="1" fillId="0" borderId="1" xfId="116" applyNumberFormat="1" applyProtection="1">
      <alignment horizontal="left"/>
    </xf>
    <xf numFmtId="0" fontId="1" fillId="0" borderId="1" xfId="117" applyNumberFormat="1" applyProtection="1">
      <alignment horizontal="center"/>
    </xf>
    <xf numFmtId="0" fontId="7" fillId="0" borderId="1" xfId="118" applyNumberFormat="1" applyProtection="1">
      <alignment horizontal="left"/>
    </xf>
    <xf numFmtId="49" fontId="1" fillId="0" borderId="1" xfId="119" applyNumberFormat="1" applyProtection="1"/>
    <xf numFmtId="49" fontId="3" fillId="0" borderId="1" xfId="120" applyNumberFormat="1" applyProtection="1">
      <alignment horizontal="left"/>
    </xf>
    <xf numFmtId="49" fontId="3" fillId="0" borderId="1" xfId="121" applyNumberFormat="1" applyProtection="1">
      <alignment horizontal="center" wrapText="1"/>
    </xf>
    <xf numFmtId="0" fontId="9" fillId="0" borderId="11" xfId="123" applyNumberFormat="1" applyProtection="1">
      <alignment horizontal="center"/>
    </xf>
    <xf numFmtId="0" fontId="6" fillId="0" borderId="1" xfId="124" applyNumberFormat="1" applyProtection="1"/>
    <xf numFmtId="0" fontId="9" fillId="0" borderId="1" xfId="125" applyNumberFormat="1" applyProtection="1">
      <alignment horizontal="center"/>
    </xf>
    <xf numFmtId="0" fontId="6" fillId="0" borderId="1" xfId="126" applyNumberFormat="1" applyProtection="1"/>
    <xf numFmtId="0" fontId="9" fillId="0" borderId="1" xfId="127" applyNumberFormat="1" applyProtection="1">
      <alignment horizontal="center"/>
    </xf>
    <xf numFmtId="0" fontId="3" fillId="0" borderId="1" xfId="128" applyNumberFormat="1" applyProtection="1">
      <alignment horizontal="center" wrapText="1"/>
    </xf>
    <xf numFmtId="0" fontId="8" fillId="0" borderId="1" xfId="129" applyNumberFormat="1" applyProtection="1"/>
    <xf numFmtId="0" fontId="10" fillId="0" borderId="2" xfId="130" applyNumberFormat="1" applyProtection="1"/>
    <xf numFmtId="0" fontId="10" fillId="0" borderId="1" xfId="131" applyNumberFormat="1" applyProtection="1"/>
    <xf numFmtId="0" fontId="1" fillId="0" borderId="2" xfId="132" applyNumberFormat="1" applyProtection="1"/>
    <xf numFmtId="0" fontId="1" fillId="0" borderId="11" xfId="134" applyNumberFormat="1" applyProtection="1"/>
    <xf numFmtId="49" fontId="15" fillId="0" borderId="34" xfId="0" applyNumberFormat="1" applyFont="1" applyBorder="1" applyAlignment="1" applyProtection="1">
      <alignment horizontal="center" vertical="center"/>
      <protection locked="0"/>
    </xf>
    <xf numFmtId="49" fontId="16" fillId="0" borderId="34" xfId="22" applyNumberFormat="1" applyFont="1" applyBorder="1" applyAlignment="1" applyProtection="1">
      <alignment horizontal="center" vertical="center"/>
    </xf>
    <xf numFmtId="0" fontId="16" fillId="0" borderId="34" xfId="44" applyNumberFormat="1" applyFont="1" applyBorder="1" applyAlignment="1" applyProtection="1">
      <alignment horizontal="left" vertical="center" wrapText="1"/>
    </xf>
    <xf numFmtId="0" fontId="13" fillId="0" borderId="1" xfId="34" applyNumberFormat="1" applyFont="1" applyBorder="1" applyAlignment="1" applyProtection="1">
      <alignment vertical="center"/>
    </xf>
    <xf numFmtId="0" fontId="14" fillId="0" borderId="1" xfId="0" applyFont="1" applyBorder="1" applyAlignment="1" applyProtection="1">
      <alignment vertical="center"/>
      <protection locked="0"/>
    </xf>
    <xf numFmtId="49" fontId="14" fillId="0" borderId="1" xfId="0"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horizontal="right"/>
      <protection locked="0"/>
    </xf>
    <xf numFmtId="0" fontId="13" fillId="0" borderId="1" xfId="1" applyNumberFormat="1" applyFont="1" applyAlignment="1" applyProtection="1">
      <alignment horizontal="right"/>
    </xf>
    <xf numFmtId="0" fontId="13" fillId="0" borderId="1" xfId="1" applyNumberFormat="1" applyFont="1" applyProtection="1"/>
    <xf numFmtId="0" fontId="13" fillId="0" borderId="1" xfId="33" applyNumberFormat="1" applyFont="1" applyBorder="1" applyAlignment="1" applyProtection="1">
      <alignment horizontal="right"/>
    </xf>
    <xf numFmtId="49" fontId="13" fillId="0" borderId="2" xfId="43" applyNumberFormat="1" applyFont="1" applyBorder="1" applyAlignment="1" applyProtection="1"/>
    <xf numFmtId="49" fontId="13" fillId="0" borderId="1" xfId="43" applyNumberFormat="1" applyFont="1" applyBorder="1" applyAlignment="1" applyProtection="1">
      <alignment horizontal="right"/>
    </xf>
    <xf numFmtId="49" fontId="13" fillId="0" borderId="1" xfId="56" applyNumberFormat="1" applyFont="1" applyBorder="1" applyAlignment="1" applyProtection="1"/>
    <xf numFmtId="49" fontId="13" fillId="0" borderId="1" xfId="43" applyNumberFormat="1" applyFont="1" applyBorder="1" applyAlignment="1" applyProtection="1"/>
    <xf numFmtId="49" fontId="17" fillId="0" borderId="38" xfId="46" applyNumberFormat="1" applyFont="1" applyBorder="1" applyProtection="1">
      <alignment horizontal="center"/>
    </xf>
    <xf numFmtId="0" fontId="17" fillId="0" borderId="21" xfId="44" applyNumberFormat="1" applyFont="1" applyProtection="1">
      <alignment horizontal="left" wrapText="1" indent="2"/>
    </xf>
    <xf numFmtId="49" fontId="17" fillId="0" borderId="34" xfId="42" applyNumberFormat="1" applyFont="1" applyBorder="1" applyProtection="1">
      <alignment horizontal="center"/>
    </xf>
    <xf numFmtId="0" fontId="16" fillId="0" borderId="34" xfId="36" applyNumberFormat="1" applyFont="1" applyBorder="1" applyAlignment="1">
      <alignment horizontal="center" vertical="center" wrapText="1"/>
    </xf>
    <xf numFmtId="0" fontId="1" fillId="0" borderId="1" xfId="32" applyNumberFormat="1" applyBorder="1" applyProtection="1"/>
    <xf numFmtId="166" fontId="17" fillId="0" borderId="34" xfId="43" applyNumberFormat="1" applyFont="1" applyBorder="1" applyProtection="1">
      <alignment horizontal="right" shrinkToFit="1"/>
    </xf>
    <xf numFmtId="166" fontId="17" fillId="0" borderId="23" xfId="47" applyNumberFormat="1" applyFont="1" applyProtection="1">
      <alignment horizontal="right" shrinkToFit="1"/>
    </xf>
    <xf numFmtId="166" fontId="16" fillId="0" borderId="34" xfId="7" applyNumberFormat="1" applyFont="1" applyBorder="1" applyAlignment="1" applyProtection="1">
      <alignment horizontal="right" vertical="center" shrinkToFit="1"/>
    </xf>
    <xf numFmtId="49" fontId="14" fillId="0" borderId="34" xfId="0" applyNumberFormat="1" applyFont="1" applyBorder="1" applyAlignment="1" applyProtection="1">
      <alignment horizontal="center"/>
      <protection locked="0"/>
    </xf>
    <xf numFmtId="49" fontId="14" fillId="0" borderId="34" xfId="0" applyNumberFormat="1" applyFont="1" applyBorder="1" applyAlignment="1" applyProtection="1">
      <alignment horizontal="center" wrapText="1"/>
      <protection locked="0"/>
    </xf>
    <xf numFmtId="49" fontId="14" fillId="0" borderId="34" xfId="0" applyNumberFormat="1" applyFont="1" applyBorder="1" applyAlignment="1" applyProtection="1">
      <alignment horizontal="center" vertical="center" wrapText="1"/>
      <protection locked="0"/>
    </xf>
    <xf numFmtId="0" fontId="16" fillId="0" borderId="1" xfId="1" applyNumberFormat="1" applyFont="1" applyAlignment="1" applyProtection="1">
      <alignment horizontal="center" vertical="center" wrapText="1"/>
    </xf>
    <xf numFmtId="0" fontId="17" fillId="0" borderId="35" xfId="29" applyNumberFormat="1" applyFont="1" applyBorder="1" applyAlignment="1" applyProtection="1">
      <alignment horizontal="center" vertical="center" wrapText="1"/>
    </xf>
    <xf numFmtId="0" fontId="17" fillId="0" borderId="35" xfId="29" applyFont="1" applyBorder="1" applyAlignment="1">
      <alignment horizontal="center" vertical="center" wrapText="1"/>
    </xf>
    <xf numFmtId="49" fontId="13" fillId="0" borderId="13" xfId="47" applyNumberFormat="1" applyFont="1" applyBorder="1" applyAlignment="1" applyProtection="1">
      <alignment horizontal="center" vertical="center" wrapText="1"/>
    </xf>
    <xf numFmtId="49" fontId="13" fillId="0" borderId="13" xfId="47" applyNumberFormat="1" applyFont="1" applyBorder="1" applyAlignment="1">
      <alignment horizontal="center" vertical="center" wrapText="1"/>
    </xf>
    <xf numFmtId="49" fontId="13" fillId="0" borderId="20" xfId="47" applyNumberFormat="1" applyFont="1" applyBorder="1" applyAlignment="1">
      <alignment horizontal="center" vertical="center" wrapText="1"/>
    </xf>
    <xf numFmtId="49" fontId="13" fillId="0" borderId="37" xfId="47" applyNumberFormat="1" applyFont="1" applyBorder="1" applyAlignment="1" applyProtection="1">
      <alignment horizontal="center" vertical="center" wrapText="1"/>
    </xf>
    <xf numFmtId="0" fontId="13" fillId="0" borderId="35" xfId="36" applyNumberFormat="1" applyFont="1" applyBorder="1" applyAlignment="1" applyProtection="1">
      <alignment horizontal="center" vertical="center" wrapText="1"/>
    </xf>
    <xf numFmtId="0" fontId="13" fillId="0" borderId="35" xfId="36" applyNumberFormat="1" applyFont="1" applyBorder="1" applyAlignment="1">
      <alignment horizontal="center" vertical="center" wrapText="1"/>
    </xf>
    <xf numFmtId="0" fontId="13" fillId="0" borderId="36" xfId="36" applyNumberFormat="1" applyFont="1" applyBorder="1" applyAlignment="1">
      <alignment horizontal="center" vertical="center" wrapText="1"/>
    </xf>
    <xf numFmtId="0" fontId="3" fillId="0" borderId="13" xfId="29" applyNumberFormat="1" applyProtection="1">
      <alignment horizontal="center" vertical="top" wrapText="1"/>
    </xf>
    <xf numFmtId="0" fontId="3" fillId="0" borderId="13" xfId="29">
      <alignment horizontal="center" vertical="top" wrapText="1"/>
    </xf>
    <xf numFmtId="0" fontId="2" fillId="0" borderId="1" xfId="2" applyNumberFormat="1" applyProtection="1">
      <alignment horizontal="center"/>
    </xf>
    <xf numFmtId="0" fontId="2" fillId="0" borderId="1" xfId="2">
      <alignment horizontal="center"/>
    </xf>
    <xf numFmtId="49" fontId="3" fillId="0" borderId="13" xfId="30" applyNumberFormat="1" applyProtection="1">
      <alignment horizontal="center" vertical="top" wrapText="1"/>
    </xf>
    <xf numFmtId="49" fontId="3" fillId="0" borderId="13" xfId="30">
      <alignment horizontal="center" vertical="top" wrapText="1"/>
    </xf>
    <xf numFmtId="0" fontId="9" fillId="0" borderId="11" xfId="115" applyNumberFormat="1" applyProtection="1">
      <alignment horizontal="center"/>
    </xf>
    <xf numFmtId="0" fontId="9" fillId="0" borderId="11" xfId="115">
      <alignment horizontal="center"/>
    </xf>
    <xf numFmtId="0" fontId="1" fillId="0" borderId="13" xfId="133" applyNumberFormat="1" applyProtection="1">
      <alignment horizontal="left" wrapText="1"/>
    </xf>
    <xf numFmtId="0" fontId="1" fillId="0" borderId="13" xfId="133">
      <alignment horizontal="left" wrapText="1"/>
    </xf>
    <xf numFmtId="0" fontId="3" fillId="0" borderId="2" xfId="113" applyNumberFormat="1" applyProtection="1">
      <alignment horizontal="center" wrapText="1"/>
    </xf>
    <xf numFmtId="0" fontId="3" fillId="0" borderId="2" xfId="113">
      <alignment horizontal="center" wrapText="1"/>
    </xf>
    <xf numFmtId="0" fontId="3" fillId="0" borderId="1" xfId="122" applyNumberFormat="1" applyProtection="1">
      <alignment horizontal="center"/>
    </xf>
    <xf numFmtId="0" fontId="3" fillId="0" borderId="1" xfId="122">
      <alignment horizontal="center"/>
    </xf>
    <xf numFmtId="0" fontId="3" fillId="0" borderId="2" xfId="3" applyNumberFormat="1" applyProtection="1">
      <alignment horizontal="center"/>
    </xf>
    <xf numFmtId="0" fontId="3" fillId="0" borderId="2" xfId="3">
      <alignment horizontal="center"/>
    </xf>
    <xf numFmtId="0" fontId="9" fillId="0" borderId="11" xfId="123" applyNumberFormat="1" applyProtection="1">
      <alignment horizontal="center"/>
    </xf>
    <xf numFmtId="0" fontId="9" fillId="0" borderId="11" xfId="123">
      <alignment horizontal="center"/>
    </xf>
  </cellXfs>
  <cellStyles count="142">
    <cellStyle name="br" xfId="137"/>
    <cellStyle name="col" xfId="136"/>
    <cellStyle name="st140" xfId="133"/>
    <cellStyle name="style0" xfId="138"/>
    <cellStyle name="td" xfId="139"/>
    <cellStyle name="tr" xfId="135"/>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14"/>
    <cellStyle name="xl125" xfId="116"/>
    <cellStyle name="xl126" xfId="120"/>
    <cellStyle name="xl127" xfId="129"/>
    <cellStyle name="xl128" xfId="132"/>
    <cellStyle name="xl129" xfId="134"/>
    <cellStyle name="xl130" xfId="101"/>
    <cellStyle name="xl131" xfId="107"/>
    <cellStyle name="xl132" xfId="112"/>
    <cellStyle name="xl133" xfId="115"/>
    <cellStyle name="xl134" xfId="117"/>
    <cellStyle name="xl135" xfId="121"/>
    <cellStyle name="xl136" xfId="113"/>
    <cellStyle name="xl137" xfId="123"/>
    <cellStyle name="xl138" xfId="125"/>
    <cellStyle name="xl139" xfId="127"/>
    <cellStyle name="xl140" xfId="128"/>
    <cellStyle name="xl141" xfId="130"/>
    <cellStyle name="xl142" xfId="102"/>
    <cellStyle name="xl143" xfId="108"/>
    <cellStyle name="xl144" xfId="118"/>
    <cellStyle name="xl145" xfId="124"/>
    <cellStyle name="xl146" xfId="126"/>
    <cellStyle name="xl147" xfId="103"/>
    <cellStyle name="xl148" xfId="109"/>
    <cellStyle name="xl149" xfId="119"/>
    <cellStyle name="xl150" xfId="104"/>
    <cellStyle name="xl151" xfId="110"/>
    <cellStyle name="xl152" xfId="105"/>
    <cellStyle name="xl153" xfId="111"/>
    <cellStyle name="xl154" xfId="122"/>
    <cellStyle name="xl155" xfId="141"/>
    <cellStyle name="xl21" xfId="140"/>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31"/>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29</xdr:row>
      <xdr:rowOff>0</xdr:rowOff>
    </xdr:from>
    <xdr:ext cx="2628900" cy="687705"/>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oneCellAnchor>
    <xdr:from>
      <xdr:col>1</xdr:col>
      <xdr:colOff>0</xdr:colOff>
      <xdr:row>34</xdr:row>
      <xdr:rowOff>0</xdr:rowOff>
    </xdr:from>
    <xdr:ext cx="2628900" cy="687705"/>
    <xdr:pic>
      <xdr:nvPicPr>
        <xdr:cNvPr id="3" name="Picture 2"/>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oneCellAnchor>
    <xdr:from>
      <xdr:col>1</xdr:col>
      <xdr:colOff>0</xdr:colOff>
      <xdr:row>39</xdr:row>
      <xdr:rowOff>0</xdr:rowOff>
    </xdr:from>
    <xdr:ext cx="2628900" cy="687705"/>
    <xdr:pic>
      <xdr:nvPicPr>
        <xdr:cNvPr id="4" name="Picture 3"/>
        <xdr:cNvPicPr>
          <a:picLocks noChangeAspect="1"/>
        </xdr:cNvPicPr>
      </xdr:nvPicPr>
      <xdr:blipFill>
        <a:blip xmlns:r="http://schemas.openxmlformats.org/officeDocument/2006/relationships" r:embed="rId2"/>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0" zoomScaleNormal="90" zoomScaleSheetLayoutView="100" workbookViewId="0">
      <selection activeCell="E6" sqref="E6"/>
    </sheetView>
  </sheetViews>
  <sheetFormatPr defaultRowHeight="15"/>
  <cols>
    <col min="1" max="1" width="9.140625" style="1"/>
    <col min="2" max="2" width="26.28515625" style="1" customWidth="1"/>
    <col min="3" max="3" width="50.7109375" style="1" customWidth="1"/>
    <col min="4" max="5" width="19.85546875" style="1" customWidth="1"/>
    <col min="6" max="6" width="9.140625" style="1" hidden="1"/>
    <col min="7" max="16384" width="9.140625" style="1"/>
  </cols>
  <sheetData>
    <row r="1" spans="1:7" s="109" customFormat="1" ht="15.75" customHeight="1">
      <c r="A1" s="108"/>
      <c r="B1" s="108"/>
      <c r="E1" s="110" t="s">
        <v>327</v>
      </c>
    </row>
    <row r="2" spans="1:7" s="109" customFormat="1" ht="15.75" customHeight="1">
      <c r="A2" s="108"/>
      <c r="B2" s="108"/>
      <c r="E2" s="110"/>
    </row>
    <row r="3" spans="1:7" s="109" customFormat="1" ht="15.75" customHeight="1">
      <c r="A3" s="108"/>
      <c r="B3" s="108"/>
      <c r="E3" s="110" t="s">
        <v>328</v>
      </c>
    </row>
    <row r="4" spans="1:7" s="109" customFormat="1" ht="15.75" customHeight="1">
      <c r="A4" s="108"/>
      <c r="B4" s="108"/>
      <c r="E4" s="110" t="s">
        <v>329</v>
      </c>
    </row>
    <row r="5" spans="1:7" s="109" customFormat="1" ht="15.75" customHeight="1">
      <c r="A5" s="108"/>
      <c r="B5" s="108"/>
      <c r="E5" s="111" t="s">
        <v>330</v>
      </c>
    </row>
    <row r="6" spans="1:7" s="109" customFormat="1" ht="15.75" customHeight="1">
      <c r="A6" s="108"/>
      <c r="B6" s="108"/>
      <c r="C6" s="112"/>
      <c r="E6" s="113" t="s">
        <v>350</v>
      </c>
      <c r="F6" s="112"/>
      <c r="G6" s="112"/>
    </row>
    <row r="7" spans="1:7" s="109" customFormat="1" ht="15.95" customHeight="1">
      <c r="A7" s="108"/>
      <c r="B7" s="108"/>
      <c r="C7" s="112"/>
      <c r="E7" s="113"/>
      <c r="F7" s="112"/>
      <c r="G7" s="112"/>
    </row>
    <row r="8" spans="1:7" s="109" customFormat="1" ht="15.95" customHeight="1">
      <c r="A8" s="108"/>
      <c r="B8" s="108"/>
      <c r="C8" s="112"/>
      <c r="E8" s="113"/>
      <c r="F8" s="112"/>
      <c r="G8" s="112"/>
    </row>
    <row r="9" spans="1:7" s="109" customFormat="1" ht="36.75" customHeight="1">
      <c r="A9" s="108"/>
      <c r="B9" s="129" t="s">
        <v>332</v>
      </c>
      <c r="C9" s="129"/>
      <c r="D9" s="129"/>
      <c r="E9" s="129"/>
      <c r="F9" s="112"/>
      <c r="G9" s="112"/>
    </row>
    <row r="10" spans="1:7" s="109" customFormat="1" ht="14.1" customHeight="1">
      <c r="A10" s="108"/>
      <c r="B10" s="108"/>
      <c r="D10" s="117"/>
      <c r="E10" s="115" t="s">
        <v>331</v>
      </c>
      <c r="F10" s="114" t="s">
        <v>308</v>
      </c>
      <c r="G10" s="116" t="s">
        <v>308</v>
      </c>
    </row>
    <row r="11" spans="1:7" ht="12.95" customHeight="1">
      <c r="A11" s="128" t="s">
        <v>325</v>
      </c>
      <c r="B11" s="130" t="s">
        <v>321</v>
      </c>
      <c r="C11" s="136" t="s">
        <v>322</v>
      </c>
      <c r="D11" s="132" t="s">
        <v>323</v>
      </c>
      <c r="E11" s="135" t="s">
        <v>324</v>
      </c>
      <c r="F11" s="9"/>
    </row>
    <row r="12" spans="1:7" ht="12" customHeight="1">
      <c r="A12" s="128"/>
      <c r="B12" s="131"/>
      <c r="C12" s="137"/>
      <c r="D12" s="133"/>
      <c r="E12" s="133"/>
      <c r="F12" s="10"/>
    </row>
    <row r="13" spans="1:7" ht="95.25" customHeight="1">
      <c r="A13" s="128"/>
      <c r="B13" s="131"/>
      <c r="C13" s="138"/>
      <c r="D13" s="134"/>
      <c r="E13" s="134"/>
      <c r="F13" s="10"/>
    </row>
    <row r="14" spans="1:7" ht="30.75" customHeight="1">
      <c r="A14" s="126" t="s">
        <v>0</v>
      </c>
      <c r="B14" s="120"/>
      <c r="C14" s="121" t="s">
        <v>320</v>
      </c>
      <c r="D14" s="123">
        <f>D15+D18</f>
        <v>21964798.949999999</v>
      </c>
      <c r="E14" s="123">
        <f>E15+E18</f>
        <v>22083889.060000002</v>
      </c>
      <c r="F14" s="122"/>
    </row>
    <row r="15" spans="1:7" ht="31.5">
      <c r="A15" s="126" t="s">
        <v>0</v>
      </c>
      <c r="B15" s="118" t="s">
        <v>333</v>
      </c>
      <c r="C15" s="119" t="s">
        <v>12</v>
      </c>
      <c r="D15" s="124">
        <f>D16+D17</f>
        <v>9000000</v>
      </c>
      <c r="E15" s="124">
        <f>E16+E17</f>
        <v>9345419.3200000003</v>
      </c>
      <c r="F15" s="10"/>
    </row>
    <row r="16" spans="1:7" ht="31.5">
      <c r="A16" s="126" t="s">
        <v>0</v>
      </c>
      <c r="B16" s="118" t="s">
        <v>334</v>
      </c>
      <c r="C16" s="119" t="s">
        <v>20</v>
      </c>
      <c r="D16" s="124">
        <v>0</v>
      </c>
      <c r="E16" s="124">
        <v>345419.32</v>
      </c>
      <c r="F16" s="10"/>
    </row>
    <row r="17" spans="1:6" ht="47.25">
      <c r="A17" s="126" t="s">
        <v>0</v>
      </c>
      <c r="B17" s="118" t="s">
        <v>335</v>
      </c>
      <c r="C17" s="119" t="s">
        <v>21</v>
      </c>
      <c r="D17" s="124">
        <v>9000000</v>
      </c>
      <c r="E17" s="124">
        <v>9000000</v>
      </c>
      <c r="F17" s="10"/>
    </row>
    <row r="18" spans="1:6" ht="15.75">
      <c r="A18" s="126" t="s">
        <v>0</v>
      </c>
      <c r="B18" s="118" t="s">
        <v>336</v>
      </c>
      <c r="C18" s="119" t="s">
        <v>22</v>
      </c>
      <c r="D18" s="124">
        <v>12964798.949999999</v>
      </c>
      <c r="E18" s="124">
        <v>12738469.74</v>
      </c>
      <c r="F18" s="10"/>
    </row>
    <row r="19" spans="1:6" ht="31.5">
      <c r="A19" s="126" t="s">
        <v>0</v>
      </c>
      <c r="B19" s="118" t="s">
        <v>337</v>
      </c>
      <c r="C19" s="119" t="s">
        <v>23</v>
      </c>
      <c r="D19" s="124">
        <v>7835770</v>
      </c>
      <c r="E19" s="124">
        <v>7835770</v>
      </c>
      <c r="F19" s="10"/>
    </row>
    <row r="20" spans="1:6" ht="47.25">
      <c r="A20" s="126" t="s">
        <v>0</v>
      </c>
      <c r="B20" s="118" t="s">
        <v>338</v>
      </c>
      <c r="C20" s="119" t="s">
        <v>24</v>
      </c>
      <c r="D20" s="124">
        <v>1063660</v>
      </c>
      <c r="E20" s="124">
        <v>1063660</v>
      </c>
      <c r="F20" s="10"/>
    </row>
    <row r="21" spans="1:6" ht="31.5">
      <c r="A21" s="126" t="s">
        <v>0</v>
      </c>
      <c r="B21" s="118" t="s">
        <v>339</v>
      </c>
      <c r="C21" s="119" t="s">
        <v>25</v>
      </c>
      <c r="D21" s="124">
        <v>1240889.95</v>
      </c>
      <c r="E21" s="124">
        <v>1240889.74</v>
      </c>
      <c r="F21" s="10"/>
    </row>
    <row r="22" spans="1:6" ht="47.25">
      <c r="A22" s="126" t="s">
        <v>0</v>
      </c>
      <c r="B22" s="118" t="s">
        <v>340</v>
      </c>
      <c r="C22" s="119" t="s">
        <v>26</v>
      </c>
      <c r="D22" s="124">
        <v>454279</v>
      </c>
      <c r="E22" s="124">
        <v>227950</v>
      </c>
      <c r="F22" s="10"/>
    </row>
    <row r="23" spans="1:6" ht="63">
      <c r="A23" s="126" t="s">
        <v>0</v>
      </c>
      <c r="B23" s="118" t="s">
        <v>341</v>
      </c>
      <c r="C23" s="119" t="s">
        <v>27</v>
      </c>
      <c r="D23" s="124">
        <v>404200</v>
      </c>
      <c r="E23" s="124">
        <v>404200</v>
      </c>
      <c r="F23" s="10"/>
    </row>
    <row r="24" spans="1:6" ht="31.5">
      <c r="A24" s="126" t="s">
        <v>0</v>
      </c>
      <c r="B24" s="118" t="s">
        <v>342</v>
      </c>
      <c r="C24" s="119" t="s">
        <v>29</v>
      </c>
      <c r="D24" s="124">
        <v>1966000</v>
      </c>
      <c r="E24" s="124">
        <v>1966000</v>
      </c>
      <c r="F24" s="10"/>
    </row>
    <row r="25" spans="1:6" ht="30.75" customHeight="1">
      <c r="A25" s="127" t="s">
        <v>326</v>
      </c>
      <c r="B25" s="118"/>
      <c r="C25" s="121" t="s">
        <v>319</v>
      </c>
      <c r="D25" s="124">
        <f>D26</f>
        <v>2848000</v>
      </c>
      <c r="E25" s="124">
        <f>E26</f>
        <v>2944382.3600000003</v>
      </c>
      <c r="F25" s="10"/>
    </row>
    <row r="26" spans="1:6" ht="31.5">
      <c r="A26" s="127" t="s">
        <v>326</v>
      </c>
      <c r="B26" s="118" t="s">
        <v>333</v>
      </c>
      <c r="C26" s="119" t="s">
        <v>12</v>
      </c>
      <c r="D26" s="124">
        <f>D27+D28+D29+D30+D31+D32+D33</f>
        <v>2848000</v>
      </c>
      <c r="E26" s="124">
        <f>E27+E28+E29+E30+E31+E32+E33</f>
        <v>2944382.3600000003</v>
      </c>
      <c r="F26" s="10"/>
    </row>
    <row r="27" spans="1:6" ht="110.25">
      <c r="A27" s="127" t="s">
        <v>326</v>
      </c>
      <c r="B27" s="118" t="s">
        <v>343</v>
      </c>
      <c r="C27" s="119" t="s">
        <v>13</v>
      </c>
      <c r="D27" s="124">
        <v>650000</v>
      </c>
      <c r="E27" s="124">
        <v>692955.55</v>
      </c>
      <c r="F27" s="10"/>
    </row>
    <row r="28" spans="1:6" ht="63">
      <c r="A28" s="127" t="s">
        <v>326</v>
      </c>
      <c r="B28" s="118" t="s">
        <v>344</v>
      </c>
      <c r="C28" s="119" t="s">
        <v>14</v>
      </c>
      <c r="D28" s="124">
        <v>0</v>
      </c>
      <c r="E28" s="124">
        <v>5238.6899999999996</v>
      </c>
      <c r="F28" s="10"/>
    </row>
    <row r="29" spans="1:6" ht="47.25">
      <c r="A29" s="127" t="s">
        <v>326</v>
      </c>
      <c r="B29" s="118" t="s">
        <v>345</v>
      </c>
      <c r="C29" s="119" t="s">
        <v>15</v>
      </c>
      <c r="D29" s="124">
        <v>110000</v>
      </c>
      <c r="E29" s="124">
        <v>122276.82</v>
      </c>
      <c r="F29" s="10"/>
    </row>
    <row r="30" spans="1:6" ht="94.5">
      <c r="A30" s="127" t="s">
        <v>326</v>
      </c>
      <c r="B30" s="118" t="s">
        <v>346</v>
      </c>
      <c r="C30" s="119" t="s">
        <v>16</v>
      </c>
      <c r="D30" s="124">
        <v>285000</v>
      </c>
      <c r="E30" s="124">
        <v>246254.5</v>
      </c>
      <c r="F30" s="10"/>
    </row>
    <row r="31" spans="1:6" ht="63">
      <c r="A31" s="127" t="s">
        <v>326</v>
      </c>
      <c r="B31" s="118" t="s">
        <v>347</v>
      </c>
      <c r="C31" s="119" t="s">
        <v>17</v>
      </c>
      <c r="D31" s="124">
        <v>480000</v>
      </c>
      <c r="E31" s="124">
        <v>609991.55000000005</v>
      </c>
      <c r="F31" s="10"/>
    </row>
    <row r="32" spans="1:6" ht="47.25">
      <c r="A32" s="127" t="s">
        <v>326</v>
      </c>
      <c r="B32" s="118" t="s">
        <v>348</v>
      </c>
      <c r="C32" s="119" t="s">
        <v>18</v>
      </c>
      <c r="D32" s="124">
        <v>798000</v>
      </c>
      <c r="E32" s="124">
        <v>805759.3</v>
      </c>
      <c r="F32" s="10"/>
    </row>
    <row r="33" spans="1:7" ht="63">
      <c r="A33" s="127" t="s">
        <v>326</v>
      </c>
      <c r="B33" s="118" t="s">
        <v>349</v>
      </c>
      <c r="C33" s="119" t="s">
        <v>19</v>
      </c>
      <c r="D33" s="124">
        <v>525000</v>
      </c>
      <c r="E33" s="124">
        <v>461905.95</v>
      </c>
      <c r="F33" s="10"/>
    </row>
    <row r="34" spans="1:7" s="107" customFormat="1" ht="15.75">
      <c r="A34" s="103" t="s">
        <v>10</v>
      </c>
      <c r="B34" s="104" t="s">
        <v>10</v>
      </c>
      <c r="C34" s="105" t="s">
        <v>9</v>
      </c>
      <c r="D34" s="125">
        <f>D14+D25</f>
        <v>24812798.949999999</v>
      </c>
      <c r="E34" s="125">
        <f>E14+E25</f>
        <v>25028271.420000002</v>
      </c>
      <c r="F34" s="106"/>
      <c r="G34" s="106"/>
    </row>
  </sheetData>
  <mergeCells count="6">
    <mergeCell ref="A11:A13"/>
    <mergeCell ref="B9:E9"/>
    <mergeCell ref="B11:B13"/>
    <mergeCell ref="D11:D13"/>
    <mergeCell ref="E11:E13"/>
    <mergeCell ref="C11:C13"/>
  </mergeCells>
  <pageMargins left="0.39374999999999999" right="0.39374999999999999" top="0.39374999999999999" bottom="0.39374999999999999" header="0.51180550000000002" footer="0.51180550000000002"/>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76"/>
  <sheetViews>
    <sheetView zoomScaleSheetLayoutView="100" workbookViewId="0"/>
  </sheetViews>
  <sheetFormatPr defaultRowHeight="1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c r="A1" s="141" t="s">
        <v>30</v>
      </c>
      <c r="B1" s="142"/>
      <c r="C1" s="142"/>
      <c r="D1" s="142"/>
      <c r="E1" s="142"/>
      <c r="F1" s="18" t="s">
        <v>31</v>
      </c>
      <c r="G1" s="3"/>
    </row>
    <row r="2" spans="1:7" ht="14.1" customHeight="1">
      <c r="A2" s="8"/>
      <c r="B2" s="8"/>
      <c r="C2" s="8"/>
      <c r="D2" s="8"/>
      <c r="E2" s="8"/>
      <c r="F2" s="8"/>
      <c r="G2" s="3"/>
    </row>
    <row r="3" spans="1:7" ht="12" customHeight="1">
      <c r="A3" s="139" t="s">
        <v>1</v>
      </c>
      <c r="B3" s="139" t="s">
        <v>2</v>
      </c>
      <c r="C3" s="139" t="s">
        <v>32</v>
      </c>
      <c r="D3" s="143" t="s">
        <v>3</v>
      </c>
      <c r="E3" s="143" t="s">
        <v>4</v>
      </c>
      <c r="F3" s="139" t="s">
        <v>5</v>
      </c>
      <c r="G3" s="19"/>
    </row>
    <row r="4" spans="1:7" ht="12" customHeight="1">
      <c r="A4" s="140"/>
      <c r="B4" s="140"/>
      <c r="C4" s="140"/>
      <c r="D4" s="144"/>
      <c r="E4" s="144"/>
      <c r="F4" s="140"/>
      <c r="G4" s="19"/>
    </row>
    <row r="5" spans="1:7" ht="11.1" customHeight="1">
      <c r="A5" s="140"/>
      <c r="B5" s="140"/>
      <c r="C5" s="140"/>
      <c r="D5" s="144"/>
      <c r="E5" s="144"/>
      <c r="F5" s="140"/>
      <c r="G5" s="19"/>
    </row>
    <row r="6" spans="1:7" ht="12" customHeight="1">
      <c r="A6" s="11">
        <v>1</v>
      </c>
      <c r="B6" s="12">
        <v>2</v>
      </c>
      <c r="C6" s="20">
        <v>3</v>
      </c>
      <c r="D6" s="21" t="s">
        <v>6</v>
      </c>
      <c r="E6" s="21" t="s">
        <v>7</v>
      </c>
      <c r="F6" s="21" t="s">
        <v>8</v>
      </c>
      <c r="G6" s="22"/>
    </row>
    <row r="7" spans="1:7" ht="16.5" customHeight="1">
      <c r="A7" s="13" t="s">
        <v>33</v>
      </c>
      <c r="B7" s="23">
        <v>200</v>
      </c>
      <c r="C7" s="14" t="s">
        <v>10</v>
      </c>
      <c r="D7" s="15">
        <v>24925064.149999999</v>
      </c>
      <c r="E7" s="15">
        <v>23332149.899999999</v>
      </c>
      <c r="F7" s="24">
        <v>1592914.25</v>
      </c>
      <c r="G7" s="25"/>
    </row>
    <row r="8" spans="1:7" ht="12" customHeight="1">
      <c r="A8" s="16" t="s">
        <v>11</v>
      </c>
      <c r="B8" s="26"/>
      <c r="C8" s="17"/>
      <c r="D8" s="27"/>
      <c r="E8" s="27"/>
      <c r="F8" s="28"/>
      <c r="G8" s="25"/>
    </row>
    <row r="9" spans="1:7">
      <c r="A9" s="29" t="s">
        <v>34</v>
      </c>
      <c r="B9" s="30" t="s">
        <v>35</v>
      </c>
      <c r="C9" s="31" t="s">
        <v>36</v>
      </c>
      <c r="D9" s="32">
        <v>6413824.7699999996</v>
      </c>
      <c r="E9" s="32">
        <v>6110399.46</v>
      </c>
      <c r="F9" s="33">
        <v>303425.31</v>
      </c>
      <c r="G9" s="34"/>
    </row>
    <row r="10" spans="1:7" ht="23.25">
      <c r="A10" s="29" t="s">
        <v>37</v>
      </c>
      <c r="B10" s="30" t="s">
        <v>35</v>
      </c>
      <c r="C10" s="31" t="s">
        <v>38</v>
      </c>
      <c r="D10" s="32">
        <v>1545100</v>
      </c>
      <c r="E10" s="32">
        <v>1543056.33</v>
      </c>
      <c r="F10" s="33">
        <v>2043.67</v>
      </c>
      <c r="G10" s="34"/>
    </row>
    <row r="11" spans="1:7" ht="23.25">
      <c r="A11" s="29" t="s">
        <v>39</v>
      </c>
      <c r="B11" s="30" t="s">
        <v>35</v>
      </c>
      <c r="C11" s="31" t="s">
        <v>40</v>
      </c>
      <c r="D11" s="32">
        <v>1545100</v>
      </c>
      <c r="E11" s="32">
        <v>1543056.33</v>
      </c>
      <c r="F11" s="33">
        <v>2043.67</v>
      </c>
      <c r="G11" s="34"/>
    </row>
    <row r="12" spans="1:7" ht="45.75">
      <c r="A12" s="29" t="s">
        <v>41</v>
      </c>
      <c r="B12" s="30" t="s">
        <v>35</v>
      </c>
      <c r="C12" s="31" t="s">
        <v>42</v>
      </c>
      <c r="D12" s="32">
        <v>1545100</v>
      </c>
      <c r="E12" s="32">
        <v>1543056.33</v>
      </c>
      <c r="F12" s="33">
        <v>2043.67</v>
      </c>
      <c r="G12" s="34"/>
    </row>
    <row r="13" spans="1:7" ht="23.25">
      <c r="A13" s="29" t="s">
        <v>43</v>
      </c>
      <c r="B13" s="30" t="s">
        <v>35</v>
      </c>
      <c r="C13" s="31" t="s">
        <v>44</v>
      </c>
      <c r="D13" s="32">
        <v>1545100</v>
      </c>
      <c r="E13" s="32">
        <v>1543056.33</v>
      </c>
      <c r="F13" s="33">
        <v>2043.67</v>
      </c>
      <c r="G13" s="34"/>
    </row>
    <row r="14" spans="1:7">
      <c r="A14" s="29" t="s">
        <v>45</v>
      </c>
      <c r="B14" s="30" t="s">
        <v>35</v>
      </c>
      <c r="C14" s="31" t="s">
        <v>46</v>
      </c>
      <c r="D14" s="32">
        <v>1202372</v>
      </c>
      <c r="E14" s="32">
        <v>1202298.75</v>
      </c>
      <c r="F14" s="33">
        <v>73.25</v>
      </c>
      <c r="G14" s="34"/>
    </row>
    <row r="15" spans="1:7" ht="34.5">
      <c r="A15" s="29" t="s">
        <v>47</v>
      </c>
      <c r="B15" s="30" t="s">
        <v>35</v>
      </c>
      <c r="C15" s="31" t="s">
        <v>48</v>
      </c>
      <c r="D15" s="32">
        <v>342728</v>
      </c>
      <c r="E15" s="32">
        <v>340757.58</v>
      </c>
      <c r="F15" s="33">
        <v>1970.42</v>
      </c>
      <c r="G15" s="34"/>
    </row>
    <row r="16" spans="1:7" ht="34.5">
      <c r="A16" s="29" t="s">
        <v>49</v>
      </c>
      <c r="B16" s="30" t="s">
        <v>35</v>
      </c>
      <c r="C16" s="31" t="s">
        <v>50</v>
      </c>
      <c r="D16" s="32">
        <v>3185884.77</v>
      </c>
      <c r="E16" s="32">
        <v>3160587.18</v>
      </c>
      <c r="F16" s="33">
        <v>25297.59</v>
      </c>
      <c r="G16" s="34"/>
    </row>
    <row r="17" spans="1:7" ht="23.25">
      <c r="A17" s="29" t="s">
        <v>51</v>
      </c>
      <c r="B17" s="30" t="s">
        <v>35</v>
      </c>
      <c r="C17" s="31" t="s">
        <v>52</v>
      </c>
      <c r="D17" s="32">
        <v>3123100</v>
      </c>
      <c r="E17" s="32">
        <v>3098182.41</v>
      </c>
      <c r="F17" s="33">
        <v>24917.59</v>
      </c>
      <c r="G17" s="34"/>
    </row>
    <row r="18" spans="1:7" ht="45.75">
      <c r="A18" s="29" t="s">
        <v>41</v>
      </c>
      <c r="B18" s="30" t="s">
        <v>35</v>
      </c>
      <c r="C18" s="31" t="s">
        <v>53</v>
      </c>
      <c r="D18" s="32">
        <v>3123100</v>
      </c>
      <c r="E18" s="32">
        <v>3098182.41</v>
      </c>
      <c r="F18" s="33">
        <v>24917.59</v>
      </c>
      <c r="G18" s="34"/>
    </row>
    <row r="19" spans="1:7" ht="23.25">
      <c r="A19" s="29" t="s">
        <v>43</v>
      </c>
      <c r="B19" s="30" t="s">
        <v>35</v>
      </c>
      <c r="C19" s="31" t="s">
        <v>54</v>
      </c>
      <c r="D19" s="32">
        <v>3123100</v>
      </c>
      <c r="E19" s="32">
        <v>3098182.41</v>
      </c>
      <c r="F19" s="33">
        <v>24917.59</v>
      </c>
      <c r="G19" s="34"/>
    </row>
    <row r="20" spans="1:7">
      <c r="A20" s="29" t="s">
        <v>45</v>
      </c>
      <c r="B20" s="30" t="s">
        <v>35</v>
      </c>
      <c r="C20" s="31" t="s">
        <v>55</v>
      </c>
      <c r="D20" s="32">
        <v>2454832</v>
      </c>
      <c r="E20" s="32">
        <v>2454809.1800000002</v>
      </c>
      <c r="F20" s="33">
        <v>22.82</v>
      </c>
      <c r="G20" s="34"/>
    </row>
    <row r="21" spans="1:7" ht="23.25">
      <c r="A21" s="29" t="s">
        <v>56</v>
      </c>
      <c r="B21" s="30" t="s">
        <v>35</v>
      </c>
      <c r="C21" s="31" t="s">
        <v>57</v>
      </c>
      <c r="D21" s="32">
        <v>900</v>
      </c>
      <c r="E21" s="32">
        <v>900</v>
      </c>
      <c r="F21" s="33">
        <v>0</v>
      </c>
      <c r="G21" s="34"/>
    </row>
    <row r="22" spans="1:7" ht="34.5">
      <c r="A22" s="29" t="s">
        <v>47</v>
      </c>
      <c r="B22" s="30" t="s">
        <v>35</v>
      </c>
      <c r="C22" s="31" t="s">
        <v>58</v>
      </c>
      <c r="D22" s="32">
        <v>667368</v>
      </c>
      <c r="E22" s="32">
        <v>642473.23</v>
      </c>
      <c r="F22" s="33">
        <v>24894.77</v>
      </c>
      <c r="G22" s="34"/>
    </row>
    <row r="23" spans="1:7" ht="23.25">
      <c r="A23" s="29" t="s">
        <v>59</v>
      </c>
      <c r="B23" s="30" t="s">
        <v>35</v>
      </c>
      <c r="C23" s="31" t="s">
        <v>60</v>
      </c>
      <c r="D23" s="32">
        <v>5300</v>
      </c>
      <c r="E23" s="32">
        <v>4920</v>
      </c>
      <c r="F23" s="33">
        <v>380</v>
      </c>
      <c r="G23" s="34"/>
    </row>
    <row r="24" spans="1:7" ht="23.25">
      <c r="A24" s="29" t="s">
        <v>61</v>
      </c>
      <c r="B24" s="30" t="s">
        <v>35</v>
      </c>
      <c r="C24" s="31" t="s">
        <v>62</v>
      </c>
      <c r="D24" s="32">
        <v>5300</v>
      </c>
      <c r="E24" s="32">
        <v>4920</v>
      </c>
      <c r="F24" s="33">
        <v>380</v>
      </c>
      <c r="G24" s="34"/>
    </row>
    <row r="25" spans="1:7" ht="23.25">
      <c r="A25" s="29" t="s">
        <v>63</v>
      </c>
      <c r="B25" s="30" t="s">
        <v>35</v>
      </c>
      <c r="C25" s="31" t="s">
        <v>64</v>
      </c>
      <c r="D25" s="32">
        <v>5300</v>
      </c>
      <c r="E25" s="32">
        <v>4920</v>
      </c>
      <c r="F25" s="33">
        <v>380</v>
      </c>
      <c r="G25" s="34"/>
    </row>
    <row r="26" spans="1:7" ht="23.25">
      <c r="A26" s="29" t="s">
        <v>65</v>
      </c>
      <c r="B26" s="30" t="s">
        <v>35</v>
      </c>
      <c r="C26" s="31" t="s">
        <v>66</v>
      </c>
      <c r="D26" s="32">
        <v>5300</v>
      </c>
      <c r="E26" s="32">
        <v>4920</v>
      </c>
      <c r="F26" s="33">
        <v>380</v>
      </c>
      <c r="G26" s="34"/>
    </row>
    <row r="27" spans="1:7" ht="45.75">
      <c r="A27" s="29" t="s">
        <v>67</v>
      </c>
      <c r="B27" s="30" t="s">
        <v>35</v>
      </c>
      <c r="C27" s="31" t="s">
        <v>68</v>
      </c>
      <c r="D27" s="32">
        <v>57484.77</v>
      </c>
      <c r="E27" s="32">
        <v>57484.77</v>
      </c>
      <c r="F27" s="33">
        <v>0</v>
      </c>
      <c r="G27" s="34"/>
    </row>
    <row r="28" spans="1:7" ht="45.75">
      <c r="A28" s="29" t="s">
        <v>41</v>
      </c>
      <c r="B28" s="30" t="s">
        <v>35</v>
      </c>
      <c r="C28" s="31" t="s">
        <v>69</v>
      </c>
      <c r="D28" s="32">
        <v>57484.77</v>
      </c>
      <c r="E28" s="32">
        <v>57484.77</v>
      </c>
      <c r="F28" s="33">
        <v>0</v>
      </c>
      <c r="G28" s="34"/>
    </row>
    <row r="29" spans="1:7" ht="23.25">
      <c r="A29" s="29" t="s">
        <v>43</v>
      </c>
      <c r="B29" s="30" t="s">
        <v>35</v>
      </c>
      <c r="C29" s="31" t="s">
        <v>70</v>
      </c>
      <c r="D29" s="32">
        <v>57484.77</v>
      </c>
      <c r="E29" s="32">
        <v>57484.77</v>
      </c>
      <c r="F29" s="33">
        <v>0</v>
      </c>
      <c r="G29" s="34"/>
    </row>
    <row r="30" spans="1:7" ht="23.25">
      <c r="A30" s="29" t="s">
        <v>56</v>
      </c>
      <c r="B30" s="30" t="s">
        <v>35</v>
      </c>
      <c r="C30" s="31" t="s">
        <v>71</v>
      </c>
      <c r="D30" s="32">
        <v>57484.77</v>
      </c>
      <c r="E30" s="32">
        <v>57484.77</v>
      </c>
      <c r="F30" s="33">
        <v>0</v>
      </c>
      <c r="G30" s="34"/>
    </row>
    <row r="31" spans="1:7" ht="34.5">
      <c r="A31" s="29" t="s">
        <v>72</v>
      </c>
      <c r="B31" s="30" t="s">
        <v>35</v>
      </c>
      <c r="C31" s="31" t="s">
        <v>73</v>
      </c>
      <c r="D31" s="32">
        <v>90000</v>
      </c>
      <c r="E31" s="32">
        <v>90000</v>
      </c>
      <c r="F31" s="33">
        <v>0</v>
      </c>
      <c r="G31" s="34"/>
    </row>
    <row r="32" spans="1:7" ht="45.75">
      <c r="A32" s="29" t="s">
        <v>74</v>
      </c>
      <c r="B32" s="30" t="s">
        <v>35</v>
      </c>
      <c r="C32" s="31" t="s">
        <v>75</v>
      </c>
      <c r="D32" s="32">
        <v>90000</v>
      </c>
      <c r="E32" s="32">
        <v>90000</v>
      </c>
      <c r="F32" s="33">
        <v>0</v>
      </c>
      <c r="G32" s="34"/>
    </row>
    <row r="33" spans="1:7">
      <c r="A33" s="29" t="s">
        <v>76</v>
      </c>
      <c r="B33" s="30" t="s">
        <v>35</v>
      </c>
      <c r="C33" s="31" t="s">
        <v>77</v>
      </c>
      <c r="D33" s="32">
        <v>90000</v>
      </c>
      <c r="E33" s="32">
        <v>90000</v>
      </c>
      <c r="F33" s="33">
        <v>0</v>
      </c>
      <c r="G33" s="34"/>
    </row>
    <row r="34" spans="1:7">
      <c r="A34" s="29" t="s">
        <v>28</v>
      </c>
      <c r="B34" s="30" t="s">
        <v>35</v>
      </c>
      <c r="C34" s="31" t="s">
        <v>78</v>
      </c>
      <c r="D34" s="32">
        <v>90000</v>
      </c>
      <c r="E34" s="32">
        <v>90000</v>
      </c>
      <c r="F34" s="33">
        <v>0</v>
      </c>
      <c r="G34" s="34"/>
    </row>
    <row r="35" spans="1:7">
      <c r="A35" s="29" t="s">
        <v>79</v>
      </c>
      <c r="B35" s="30" t="s">
        <v>35</v>
      </c>
      <c r="C35" s="31" t="s">
        <v>80</v>
      </c>
      <c r="D35" s="32">
        <v>50000</v>
      </c>
      <c r="E35" s="32">
        <v>0</v>
      </c>
      <c r="F35" s="33">
        <v>50000</v>
      </c>
      <c r="G35" s="34"/>
    </row>
    <row r="36" spans="1:7" ht="45.75">
      <c r="A36" s="29" t="s">
        <v>81</v>
      </c>
      <c r="B36" s="30" t="s">
        <v>35</v>
      </c>
      <c r="C36" s="31" t="s">
        <v>82</v>
      </c>
      <c r="D36" s="32">
        <v>50000</v>
      </c>
      <c r="E36" s="32">
        <v>0</v>
      </c>
      <c r="F36" s="33">
        <v>50000</v>
      </c>
      <c r="G36" s="34"/>
    </row>
    <row r="37" spans="1:7">
      <c r="A37" s="29" t="s">
        <v>83</v>
      </c>
      <c r="B37" s="30" t="s">
        <v>35</v>
      </c>
      <c r="C37" s="31" t="s">
        <v>84</v>
      </c>
      <c r="D37" s="32">
        <v>50000</v>
      </c>
      <c r="E37" s="32">
        <v>0</v>
      </c>
      <c r="F37" s="33">
        <v>50000</v>
      </c>
      <c r="G37" s="34"/>
    </row>
    <row r="38" spans="1:7">
      <c r="A38" s="29" t="s">
        <v>85</v>
      </c>
      <c r="B38" s="30" t="s">
        <v>35</v>
      </c>
      <c r="C38" s="31" t="s">
        <v>86</v>
      </c>
      <c r="D38" s="32">
        <v>50000</v>
      </c>
      <c r="E38" s="32">
        <v>0</v>
      </c>
      <c r="F38" s="33">
        <v>50000</v>
      </c>
      <c r="G38" s="34"/>
    </row>
    <row r="39" spans="1:7">
      <c r="A39" s="29" t="s">
        <v>87</v>
      </c>
      <c r="B39" s="30" t="s">
        <v>35</v>
      </c>
      <c r="C39" s="31" t="s">
        <v>88</v>
      </c>
      <c r="D39" s="32">
        <v>1542840</v>
      </c>
      <c r="E39" s="32">
        <v>1316755.9500000002</v>
      </c>
      <c r="F39" s="33">
        <v>226084.05</v>
      </c>
      <c r="G39" s="34"/>
    </row>
    <row r="40" spans="1:7" ht="23.25">
      <c r="A40" s="29" t="s">
        <v>59</v>
      </c>
      <c r="B40" s="30" t="s">
        <v>35</v>
      </c>
      <c r="C40" s="31" t="s">
        <v>89</v>
      </c>
      <c r="D40" s="32">
        <v>900140</v>
      </c>
      <c r="E40" s="32">
        <v>752485.73</v>
      </c>
      <c r="F40" s="33">
        <v>147654.26999999999</v>
      </c>
      <c r="G40" s="34"/>
    </row>
    <row r="41" spans="1:7" ht="23.25">
      <c r="A41" s="29" t="s">
        <v>61</v>
      </c>
      <c r="B41" s="30" t="s">
        <v>35</v>
      </c>
      <c r="C41" s="31" t="s">
        <v>90</v>
      </c>
      <c r="D41" s="32">
        <v>888040</v>
      </c>
      <c r="E41" s="32">
        <v>749214.12</v>
      </c>
      <c r="F41" s="33">
        <v>138825.88</v>
      </c>
      <c r="G41" s="34"/>
    </row>
    <row r="42" spans="1:7" ht="23.25">
      <c r="A42" s="29" t="s">
        <v>63</v>
      </c>
      <c r="B42" s="30" t="s">
        <v>35</v>
      </c>
      <c r="C42" s="31" t="s">
        <v>91</v>
      </c>
      <c r="D42" s="32">
        <v>888040</v>
      </c>
      <c r="E42" s="32">
        <v>749214.12</v>
      </c>
      <c r="F42" s="33">
        <v>138825.88</v>
      </c>
      <c r="G42" s="34"/>
    </row>
    <row r="43" spans="1:7" ht="23.25">
      <c r="A43" s="29" t="s">
        <v>65</v>
      </c>
      <c r="B43" s="30" t="s">
        <v>35</v>
      </c>
      <c r="C43" s="31" t="s">
        <v>92</v>
      </c>
      <c r="D43" s="32">
        <v>5000</v>
      </c>
      <c r="E43" s="32">
        <v>4661.46</v>
      </c>
      <c r="F43" s="33">
        <v>338.54</v>
      </c>
      <c r="G43" s="34"/>
    </row>
    <row r="44" spans="1:7" ht="23.25">
      <c r="A44" s="29" t="s">
        <v>93</v>
      </c>
      <c r="B44" s="30" t="s">
        <v>35</v>
      </c>
      <c r="C44" s="31" t="s">
        <v>94</v>
      </c>
      <c r="D44" s="32">
        <v>883040</v>
      </c>
      <c r="E44" s="32">
        <v>744552.66</v>
      </c>
      <c r="F44" s="33">
        <v>138487.34</v>
      </c>
      <c r="G44" s="34"/>
    </row>
    <row r="45" spans="1:7">
      <c r="A45" s="29" t="s">
        <v>83</v>
      </c>
      <c r="B45" s="30" t="s">
        <v>35</v>
      </c>
      <c r="C45" s="31" t="s">
        <v>95</v>
      </c>
      <c r="D45" s="32">
        <v>12100</v>
      </c>
      <c r="E45" s="32">
        <v>3271.61</v>
      </c>
      <c r="F45" s="33">
        <v>8828.39</v>
      </c>
      <c r="G45" s="34"/>
    </row>
    <row r="46" spans="1:7">
      <c r="A46" s="29" t="s">
        <v>96</v>
      </c>
      <c r="B46" s="30" t="s">
        <v>35</v>
      </c>
      <c r="C46" s="31" t="s">
        <v>97</v>
      </c>
      <c r="D46" s="32">
        <v>12100</v>
      </c>
      <c r="E46" s="32">
        <v>3271.61</v>
      </c>
      <c r="F46" s="33">
        <v>8828.39</v>
      </c>
      <c r="G46" s="34"/>
    </row>
    <row r="47" spans="1:7">
      <c r="A47" s="29" t="s">
        <v>98</v>
      </c>
      <c r="B47" s="30" t="s">
        <v>35</v>
      </c>
      <c r="C47" s="31" t="s">
        <v>99</v>
      </c>
      <c r="D47" s="32">
        <v>1000</v>
      </c>
      <c r="E47" s="32">
        <v>952</v>
      </c>
      <c r="F47" s="33">
        <v>48</v>
      </c>
      <c r="G47" s="34"/>
    </row>
    <row r="48" spans="1:7">
      <c r="A48" s="29" t="s">
        <v>100</v>
      </c>
      <c r="B48" s="30" t="s">
        <v>35</v>
      </c>
      <c r="C48" s="31" t="s">
        <v>101</v>
      </c>
      <c r="D48" s="32">
        <v>11100</v>
      </c>
      <c r="E48" s="32">
        <v>2319.61</v>
      </c>
      <c r="F48" s="33">
        <v>8780.39</v>
      </c>
      <c r="G48" s="34"/>
    </row>
    <row r="49" spans="1:7" ht="79.5">
      <c r="A49" s="29" t="s">
        <v>102</v>
      </c>
      <c r="B49" s="30" t="s">
        <v>35</v>
      </c>
      <c r="C49" s="31" t="s">
        <v>103</v>
      </c>
      <c r="D49" s="32">
        <v>4000</v>
      </c>
      <c r="E49" s="32">
        <v>0</v>
      </c>
      <c r="F49" s="33">
        <v>4000</v>
      </c>
      <c r="G49" s="34"/>
    </row>
    <row r="50" spans="1:7" ht="23.25">
      <c r="A50" s="29" t="s">
        <v>61</v>
      </c>
      <c r="B50" s="30" t="s">
        <v>35</v>
      </c>
      <c r="C50" s="31" t="s">
        <v>104</v>
      </c>
      <c r="D50" s="32">
        <v>4000</v>
      </c>
      <c r="E50" s="32">
        <v>0</v>
      </c>
      <c r="F50" s="33">
        <v>4000</v>
      </c>
      <c r="G50" s="34"/>
    </row>
    <row r="51" spans="1:7" ht="23.25">
      <c r="A51" s="29" t="s">
        <v>63</v>
      </c>
      <c r="B51" s="30" t="s">
        <v>35</v>
      </c>
      <c r="C51" s="31" t="s">
        <v>105</v>
      </c>
      <c r="D51" s="32">
        <v>4000</v>
      </c>
      <c r="E51" s="32">
        <v>0</v>
      </c>
      <c r="F51" s="33">
        <v>4000</v>
      </c>
      <c r="G51" s="34"/>
    </row>
    <row r="52" spans="1:7" ht="23.25">
      <c r="A52" s="29" t="s">
        <v>93</v>
      </c>
      <c r="B52" s="30" t="s">
        <v>35</v>
      </c>
      <c r="C52" s="31" t="s">
        <v>106</v>
      </c>
      <c r="D52" s="32">
        <v>4000</v>
      </c>
      <c r="E52" s="32">
        <v>0</v>
      </c>
      <c r="F52" s="33">
        <v>4000</v>
      </c>
      <c r="G52" s="34"/>
    </row>
    <row r="53" spans="1:7" ht="23.25">
      <c r="A53" s="29" t="s">
        <v>107</v>
      </c>
      <c r="B53" s="30" t="s">
        <v>35</v>
      </c>
      <c r="C53" s="31" t="s">
        <v>108</v>
      </c>
      <c r="D53" s="32">
        <v>184300</v>
      </c>
      <c r="E53" s="32">
        <v>184260</v>
      </c>
      <c r="F53" s="33">
        <v>40</v>
      </c>
      <c r="G53" s="34"/>
    </row>
    <row r="54" spans="1:7" ht="23.25">
      <c r="A54" s="29" t="s">
        <v>61</v>
      </c>
      <c r="B54" s="30" t="s">
        <v>35</v>
      </c>
      <c r="C54" s="31" t="s">
        <v>109</v>
      </c>
      <c r="D54" s="32">
        <v>184300</v>
      </c>
      <c r="E54" s="32">
        <v>184260</v>
      </c>
      <c r="F54" s="33">
        <v>40</v>
      </c>
      <c r="G54" s="34"/>
    </row>
    <row r="55" spans="1:7" ht="23.25">
      <c r="A55" s="29" t="s">
        <v>63</v>
      </c>
      <c r="B55" s="30" t="s">
        <v>35</v>
      </c>
      <c r="C55" s="31" t="s">
        <v>110</v>
      </c>
      <c r="D55" s="32">
        <v>184300</v>
      </c>
      <c r="E55" s="32">
        <v>184260</v>
      </c>
      <c r="F55" s="33">
        <v>40</v>
      </c>
      <c r="G55" s="34"/>
    </row>
    <row r="56" spans="1:7" ht="23.25">
      <c r="A56" s="29" t="s">
        <v>93</v>
      </c>
      <c r="B56" s="30" t="s">
        <v>35</v>
      </c>
      <c r="C56" s="31" t="s">
        <v>111</v>
      </c>
      <c r="D56" s="32">
        <v>184300</v>
      </c>
      <c r="E56" s="32">
        <v>184260</v>
      </c>
      <c r="F56" s="33">
        <v>40</v>
      </c>
      <c r="G56" s="34"/>
    </row>
    <row r="57" spans="1:7" ht="23.25">
      <c r="A57" s="29" t="s">
        <v>112</v>
      </c>
      <c r="B57" s="30" t="s">
        <v>35</v>
      </c>
      <c r="C57" s="31" t="s">
        <v>113</v>
      </c>
      <c r="D57" s="32">
        <v>340000</v>
      </c>
      <c r="E57" s="32">
        <v>265622.34000000003</v>
      </c>
      <c r="F57" s="33">
        <v>74377.66</v>
      </c>
      <c r="G57" s="34"/>
    </row>
    <row r="58" spans="1:7" ht="23.25">
      <c r="A58" s="29" t="s">
        <v>61</v>
      </c>
      <c r="B58" s="30" t="s">
        <v>35</v>
      </c>
      <c r="C58" s="31" t="s">
        <v>114</v>
      </c>
      <c r="D58" s="32">
        <v>340000</v>
      </c>
      <c r="E58" s="32">
        <v>265622.34000000003</v>
      </c>
      <c r="F58" s="33">
        <v>74377.66</v>
      </c>
      <c r="G58" s="34"/>
    </row>
    <row r="59" spans="1:7" ht="23.25">
      <c r="A59" s="29" t="s">
        <v>63</v>
      </c>
      <c r="B59" s="30" t="s">
        <v>35</v>
      </c>
      <c r="C59" s="31" t="s">
        <v>115</v>
      </c>
      <c r="D59" s="32">
        <v>340000</v>
      </c>
      <c r="E59" s="32">
        <v>265622.34000000003</v>
      </c>
      <c r="F59" s="33">
        <v>74377.66</v>
      </c>
      <c r="G59" s="34"/>
    </row>
    <row r="60" spans="1:7" ht="23.25">
      <c r="A60" s="29" t="s">
        <v>65</v>
      </c>
      <c r="B60" s="30" t="s">
        <v>35</v>
      </c>
      <c r="C60" s="31" t="s">
        <v>116</v>
      </c>
      <c r="D60" s="32">
        <v>340000</v>
      </c>
      <c r="E60" s="32">
        <v>265622.34000000003</v>
      </c>
      <c r="F60" s="33">
        <v>74377.66</v>
      </c>
      <c r="G60" s="34"/>
    </row>
    <row r="61" spans="1:7">
      <c r="A61" s="29" t="s">
        <v>117</v>
      </c>
      <c r="B61" s="30" t="s">
        <v>35</v>
      </c>
      <c r="C61" s="31" t="s">
        <v>118</v>
      </c>
      <c r="D61" s="32">
        <v>114400</v>
      </c>
      <c r="E61" s="32">
        <v>114387.88</v>
      </c>
      <c r="F61" s="33">
        <v>12.12</v>
      </c>
      <c r="G61" s="34"/>
    </row>
    <row r="62" spans="1:7">
      <c r="A62" s="29" t="s">
        <v>83</v>
      </c>
      <c r="B62" s="30" t="s">
        <v>35</v>
      </c>
      <c r="C62" s="31" t="s">
        <v>119</v>
      </c>
      <c r="D62" s="32">
        <v>114400</v>
      </c>
      <c r="E62" s="32">
        <v>114387.88</v>
      </c>
      <c r="F62" s="33">
        <v>12.12</v>
      </c>
      <c r="G62" s="34"/>
    </row>
    <row r="63" spans="1:7">
      <c r="A63" s="29" t="s">
        <v>120</v>
      </c>
      <c r="B63" s="30" t="s">
        <v>35</v>
      </c>
      <c r="C63" s="31" t="s">
        <v>121</v>
      </c>
      <c r="D63" s="32">
        <v>114400</v>
      </c>
      <c r="E63" s="32">
        <v>114387.88</v>
      </c>
      <c r="F63" s="33">
        <v>12.12</v>
      </c>
      <c r="G63" s="34"/>
    </row>
    <row r="64" spans="1:7" ht="68.25">
      <c r="A64" s="29" t="s">
        <v>122</v>
      </c>
      <c r="B64" s="30" t="s">
        <v>35</v>
      </c>
      <c r="C64" s="31" t="s">
        <v>123</v>
      </c>
      <c r="D64" s="32">
        <v>114400</v>
      </c>
      <c r="E64" s="32">
        <v>114387.88</v>
      </c>
      <c r="F64" s="33">
        <v>12.12</v>
      </c>
      <c r="G64" s="34"/>
    </row>
    <row r="65" spans="1:7">
      <c r="A65" s="29" t="s">
        <v>124</v>
      </c>
      <c r="B65" s="30" t="s">
        <v>35</v>
      </c>
      <c r="C65" s="31" t="s">
        <v>125</v>
      </c>
      <c r="D65" s="32">
        <v>404200</v>
      </c>
      <c r="E65" s="32">
        <v>404200</v>
      </c>
      <c r="F65" s="33">
        <v>0</v>
      </c>
      <c r="G65" s="34"/>
    </row>
    <row r="66" spans="1:7">
      <c r="A66" s="29" t="s">
        <v>126</v>
      </c>
      <c r="B66" s="30" t="s">
        <v>35</v>
      </c>
      <c r="C66" s="31" t="s">
        <v>127</v>
      </c>
      <c r="D66" s="32">
        <v>404200</v>
      </c>
      <c r="E66" s="32">
        <v>404200</v>
      </c>
      <c r="F66" s="33">
        <v>0</v>
      </c>
      <c r="G66" s="34"/>
    </row>
    <row r="67" spans="1:7" ht="23.25">
      <c r="A67" s="29" t="s">
        <v>128</v>
      </c>
      <c r="B67" s="30" t="s">
        <v>35</v>
      </c>
      <c r="C67" s="31" t="s">
        <v>129</v>
      </c>
      <c r="D67" s="32">
        <v>404200</v>
      </c>
      <c r="E67" s="32">
        <v>404200</v>
      </c>
      <c r="F67" s="33">
        <v>0</v>
      </c>
      <c r="G67" s="34"/>
    </row>
    <row r="68" spans="1:7" ht="45.75">
      <c r="A68" s="29" t="s">
        <v>41</v>
      </c>
      <c r="B68" s="30" t="s">
        <v>35</v>
      </c>
      <c r="C68" s="31" t="s">
        <v>130</v>
      </c>
      <c r="D68" s="32">
        <v>404200</v>
      </c>
      <c r="E68" s="32">
        <v>404200</v>
      </c>
      <c r="F68" s="33">
        <v>0</v>
      </c>
      <c r="G68" s="34"/>
    </row>
    <row r="69" spans="1:7" ht="23.25">
      <c r="A69" s="29" t="s">
        <v>43</v>
      </c>
      <c r="B69" s="30" t="s">
        <v>35</v>
      </c>
      <c r="C69" s="31" t="s">
        <v>131</v>
      </c>
      <c r="D69" s="32">
        <v>404200</v>
      </c>
      <c r="E69" s="32">
        <v>404200</v>
      </c>
      <c r="F69" s="33">
        <v>0</v>
      </c>
      <c r="G69" s="34"/>
    </row>
    <row r="70" spans="1:7">
      <c r="A70" s="29" t="s">
        <v>45</v>
      </c>
      <c r="B70" s="30" t="s">
        <v>35</v>
      </c>
      <c r="C70" s="31" t="s">
        <v>132</v>
      </c>
      <c r="D70" s="32">
        <v>310450</v>
      </c>
      <c r="E70" s="32">
        <v>310450</v>
      </c>
      <c r="F70" s="33">
        <v>0</v>
      </c>
      <c r="G70" s="34"/>
    </row>
    <row r="71" spans="1:7" ht="34.5">
      <c r="A71" s="29" t="s">
        <v>47</v>
      </c>
      <c r="B71" s="30" t="s">
        <v>35</v>
      </c>
      <c r="C71" s="31" t="s">
        <v>133</v>
      </c>
      <c r="D71" s="32">
        <v>93750</v>
      </c>
      <c r="E71" s="32">
        <v>93750</v>
      </c>
      <c r="F71" s="33">
        <v>0</v>
      </c>
      <c r="G71" s="34"/>
    </row>
    <row r="72" spans="1:7" ht="23.25">
      <c r="A72" s="29" t="s">
        <v>134</v>
      </c>
      <c r="B72" s="30" t="s">
        <v>35</v>
      </c>
      <c r="C72" s="31" t="s">
        <v>135</v>
      </c>
      <c r="D72" s="32">
        <v>31847.63</v>
      </c>
      <c r="E72" s="32">
        <v>31798</v>
      </c>
      <c r="F72" s="33">
        <v>49.63</v>
      </c>
      <c r="G72" s="34"/>
    </row>
    <row r="73" spans="1:7">
      <c r="A73" s="29" t="s">
        <v>136</v>
      </c>
      <c r="B73" s="30" t="s">
        <v>35</v>
      </c>
      <c r="C73" s="31" t="s">
        <v>137</v>
      </c>
      <c r="D73" s="32">
        <v>31847.63</v>
      </c>
      <c r="E73" s="32">
        <v>31798</v>
      </c>
      <c r="F73" s="33">
        <v>49.63</v>
      </c>
      <c r="G73" s="34"/>
    </row>
    <row r="74" spans="1:7">
      <c r="A74" s="29" t="s">
        <v>138</v>
      </c>
      <c r="B74" s="30" t="s">
        <v>35</v>
      </c>
      <c r="C74" s="31" t="s">
        <v>139</v>
      </c>
      <c r="D74" s="32">
        <v>31847.63</v>
      </c>
      <c r="E74" s="32">
        <v>31798</v>
      </c>
      <c r="F74" s="33">
        <v>49.63</v>
      </c>
      <c r="G74" s="34"/>
    </row>
    <row r="75" spans="1:7" ht="23.25">
      <c r="A75" s="29" t="s">
        <v>61</v>
      </c>
      <c r="B75" s="30" t="s">
        <v>35</v>
      </c>
      <c r="C75" s="31" t="s">
        <v>140</v>
      </c>
      <c r="D75" s="32">
        <v>31847.63</v>
      </c>
      <c r="E75" s="32">
        <v>31798</v>
      </c>
      <c r="F75" s="33">
        <v>49.63</v>
      </c>
      <c r="G75" s="34"/>
    </row>
    <row r="76" spans="1:7" ht="23.25">
      <c r="A76" s="29" t="s">
        <v>63</v>
      </c>
      <c r="B76" s="30" t="s">
        <v>35</v>
      </c>
      <c r="C76" s="31" t="s">
        <v>141</v>
      </c>
      <c r="D76" s="32">
        <v>31847.63</v>
      </c>
      <c r="E76" s="32">
        <v>31798</v>
      </c>
      <c r="F76" s="33">
        <v>49.63</v>
      </c>
      <c r="G76" s="34"/>
    </row>
    <row r="77" spans="1:7" ht="23.25">
      <c r="A77" s="29" t="s">
        <v>93</v>
      </c>
      <c r="B77" s="30" t="s">
        <v>35</v>
      </c>
      <c r="C77" s="31" t="s">
        <v>142</v>
      </c>
      <c r="D77" s="32">
        <v>31847.63</v>
      </c>
      <c r="E77" s="32">
        <v>31798</v>
      </c>
      <c r="F77" s="33">
        <v>49.63</v>
      </c>
      <c r="G77" s="34"/>
    </row>
    <row r="78" spans="1:7">
      <c r="A78" s="29" t="s">
        <v>143</v>
      </c>
      <c r="B78" s="30" t="s">
        <v>35</v>
      </c>
      <c r="C78" s="31" t="s">
        <v>144</v>
      </c>
      <c r="D78" s="32">
        <v>455668.95</v>
      </c>
      <c r="E78" s="32">
        <v>232570.78</v>
      </c>
      <c r="F78" s="33">
        <v>223098.17</v>
      </c>
      <c r="G78" s="34"/>
    </row>
    <row r="79" spans="1:7">
      <c r="A79" s="29" t="s">
        <v>145</v>
      </c>
      <c r="B79" s="30" t="s">
        <v>35</v>
      </c>
      <c r="C79" s="31" t="s">
        <v>146</v>
      </c>
      <c r="D79" s="32">
        <v>450279</v>
      </c>
      <c r="E79" s="32">
        <v>227950</v>
      </c>
      <c r="F79" s="33">
        <v>222329</v>
      </c>
      <c r="G79" s="34"/>
    </row>
    <row r="80" spans="1:7" ht="34.5">
      <c r="A80" s="29" t="s">
        <v>147</v>
      </c>
      <c r="B80" s="30" t="s">
        <v>35</v>
      </c>
      <c r="C80" s="31" t="s">
        <v>148</v>
      </c>
      <c r="D80" s="32">
        <v>432079</v>
      </c>
      <c r="E80" s="32">
        <v>209750</v>
      </c>
      <c r="F80" s="33">
        <v>222329</v>
      </c>
      <c r="G80" s="34"/>
    </row>
    <row r="81" spans="1:7" ht="23.25">
      <c r="A81" s="29" t="s">
        <v>61</v>
      </c>
      <c r="B81" s="30" t="s">
        <v>35</v>
      </c>
      <c r="C81" s="31" t="s">
        <v>149</v>
      </c>
      <c r="D81" s="32">
        <v>432079</v>
      </c>
      <c r="E81" s="32">
        <v>209750</v>
      </c>
      <c r="F81" s="33">
        <v>222329</v>
      </c>
      <c r="G81" s="34"/>
    </row>
    <row r="82" spans="1:7" ht="23.25">
      <c r="A82" s="29" t="s">
        <v>63</v>
      </c>
      <c r="B82" s="30" t="s">
        <v>35</v>
      </c>
      <c r="C82" s="31" t="s">
        <v>150</v>
      </c>
      <c r="D82" s="32">
        <v>432079</v>
      </c>
      <c r="E82" s="32">
        <v>209750</v>
      </c>
      <c r="F82" s="33">
        <v>222329</v>
      </c>
      <c r="G82" s="34"/>
    </row>
    <row r="83" spans="1:7" ht="23.25">
      <c r="A83" s="29" t="s">
        <v>93</v>
      </c>
      <c r="B83" s="30" t="s">
        <v>35</v>
      </c>
      <c r="C83" s="31" t="s">
        <v>151</v>
      </c>
      <c r="D83" s="32">
        <v>432079</v>
      </c>
      <c r="E83" s="32">
        <v>209750</v>
      </c>
      <c r="F83" s="33">
        <v>222329</v>
      </c>
      <c r="G83" s="34"/>
    </row>
    <row r="84" spans="1:7" ht="34.5">
      <c r="A84" s="29" t="s">
        <v>152</v>
      </c>
      <c r="B84" s="30" t="s">
        <v>35</v>
      </c>
      <c r="C84" s="31" t="s">
        <v>153</v>
      </c>
      <c r="D84" s="32">
        <v>18200</v>
      </c>
      <c r="E84" s="32">
        <v>18200</v>
      </c>
      <c r="F84" s="33">
        <v>0</v>
      </c>
      <c r="G84" s="34"/>
    </row>
    <row r="85" spans="1:7" ht="45.75">
      <c r="A85" s="29" t="s">
        <v>41</v>
      </c>
      <c r="B85" s="30" t="s">
        <v>35</v>
      </c>
      <c r="C85" s="31" t="s">
        <v>154</v>
      </c>
      <c r="D85" s="32">
        <v>18200</v>
      </c>
      <c r="E85" s="32">
        <v>18200</v>
      </c>
      <c r="F85" s="33">
        <v>0</v>
      </c>
      <c r="G85" s="34"/>
    </row>
    <row r="86" spans="1:7" ht="23.25">
      <c r="A86" s="29" t="s">
        <v>43</v>
      </c>
      <c r="B86" s="30" t="s">
        <v>35</v>
      </c>
      <c r="C86" s="31" t="s">
        <v>155</v>
      </c>
      <c r="D86" s="32">
        <v>18200</v>
      </c>
      <c r="E86" s="32">
        <v>18200</v>
      </c>
      <c r="F86" s="33">
        <v>0</v>
      </c>
      <c r="G86" s="34"/>
    </row>
    <row r="87" spans="1:7">
      <c r="A87" s="29" t="s">
        <v>45</v>
      </c>
      <c r="B87" s="30" t="s">
        <v>35</v>
      </c>
      <c r="C87" s="31" t="s">
        <v>156</v>
      </c>
      <c r="D87" s="32">
        <v>13979</v>
      </c>
      <c r="E87" s="32">
        <v>13979</v>
      </c>
      <c r="F87" s="33">
        <v>0</v>
      </c>
      <c r="G87" s="34"/>
    </row>
    <row r="88" spans="1:7" ht="34.5">
      <c r="A88" s="29" t="s">
        <v>47</v>
      </c>
      <c r="B88" s="30" t="s">
        <v>35</v>
      </c>
      <c r="C88" s="31" t="s">
        <v>157</v>
      </c>
      <c r="D88" s="32">
        <v>4221</v>
      </c>
      <c r="E88" s="32">
        <v>4221</v>
      </c>
      <c r="F88" s="33">
        <v>0</v>
      </c>
      <c r="G88" s="34"/>
    </row>
    <row r="89" spans="1:7">
      <c r="A89" s="29" t="s">
        <v>158</v>
      </c>
      <c r="B89" s="30" t="s">
        <v>35</v>
      </c>
      <c r="C89" s="31" t="s">
        <v>159</v>
      </c>
      <c r="D89" s="32">
        <v>5389.95</v>
      </c>
      <c r="E89" s="32">
        <v>4620.78</v>
      </c>
      <c r="F89" s="33">
        <v>769.17000000000007</v>
      </c>
      <c r="G89" s="34"/>
    </row>
    <row r="90" spans="1:7" ht="45.75">
      <c r="A90" s="29" t="s">
        <v>160</v>
      </c>
      <c r="B90" s="30" t="s">
        <v>35</v>
      </c>
      <c r="C90" s="31" t="s">
        <v>161</v>
      </c>
      <c r="D90" s="32">
        <v>4389.95</v>
      </c>
      <c r="E90" s="32">
        <v>4389.74</v>
      </c>
      <c r="F90" s="33">
        <v>0.21</v>
      </c>
      <c r="G90" s="34"/>
    </row>
    <row r="91" spans="1:7" ht="23.25">
      <c r="A91" s="29" t="s">
        <v>61</v>
      </c>
      <c r="B91" s="30" t="s">
        <v>35</v>
      </c>
      <c r="C91" s="31" t="s">
        <v>162</v>
      </c>
      <c r="D91" s="32">
        <v>4389.95</v>
      </c>
      <c r="E91" s="32">
        <v>4389.74</v>
      </c>
      <c r="F91" s="33">
        <v>0.21</v>
      </c>
      <c r="G91" s="34"/>
    </row>
    <row r="92" spans="1:7" ht="23.25">
      <c r="A92" s="29" t="s">
        <v>63</v>
      </c>
      <c r="B92" s="30" t="s">
        <v>35</v>
      </c>
      <c r="C92" s="31" t="s">
        <v>163</v>
      </c>
      <c r="D92" s="32">
        <v>4389.95</v>
      </c>
      <c r="E92" s="32">
        <v>4389.74</v>
      </c>
      <c r="F92" s="33">
        <v>0.21</v>
      </c>
      <c r="G92" s="34"/>
    </row>
    <row r="93" spans="1:7" ht="23.25">
      <c r="A93" s="29" t="s">
        <v>65</v>
      </c>
      <c r="B93" s="30" t="s">
        <v>35</v>
      </c>
      <c r="C93" s="31" t="s">
        <v>164</v>
      </c>
      <c r="D93" s="32">
        <v>4389.95</v>
      </c>
      <c r="E93" s="32">
        <v>4389.74</v>
      </c>
      <c r="F93" s="33">
        <v>0.21</v>
      </c>
      <c r="G93" s="34"/>
    </row>
    <row r="94" spans="1:7" ht="57">
      <c r="A94" s="29" t="s">
        <v>165</v>
      </c>
      <c r="B94" s="30" t="s">
        <v>35</v>
      </c>
      <c r="C94" s="31" t="s">
        <v>166</v>
      </c>
      <c r="D94" s="32">
        <v>1000</v>
      </c>
      <c r="E94" s="32">
        <v>231.04</v>
      </c>
      <c r="F94" s="33">
        <v>768.96</v>
      </c>
      <c r="G94" s="34"/>
    </row>
    <row r="95" spans="1:7" ht="23.25">
      <c r="A95" s="29" t="s">
        <v>61</v>
      </c>
      <c r="B95" s="30" t="s">
        <v>35</v>
      </c>
      <c r="C95" s="31" t="s">
        <v>167</v>
      </c>
      <c r="D95" s="32">
        <v>1000</v>
      </c>
      <c r="E95" s="32">
        <v>231.04</v>
      </c>
      <c r="F95" s="33">
        <v>768.96</v>
      </c>
      <c r="G95" s="34"/>
    </row>
    <row r="96" spans="1:7" ht="23.25">
      <c r="A96" s="29" t="s">
        <v>63</v>
      </c>
      <c r="B96" s="30" t="s">
        <v>35</v>
      </c>
      <c r="C96" s="31" t="s">
        <v>168</v>
      </c>
      <c r="D96" s="32">
        <v>1000</v>
      </c>
      <c r="E96" s="32">
        <v>231.04</v>
      </c>
      <c r="F96" s="33">
        <v>768.96</v>
      </c>
      <c r="G96" s="34"/>
    </row>
    <row r="97" spans="1:7" ht="23.25">
      <c r="A97" s="29" t="s">
        <v>65</v>
      </c>
      <c r="B97" s="30" t="s">
        <v>35</v>
      </c>
      <c r="C97" s="31" t="s">
        <v>169</v>
      </c>
      <c r="D97" s="32">
        <v>1000</v>
      </c>
      <c r="E97" s="32">
        <v>231.04</v>
      </c>
      <c r="F97" s="33">
        <v>768.96</v>
      </c>
      <c r="G97" s="34"/>
    </row>
    <row r="98" spans="1:7">
      <c r="A98" s="29" t="s">
        <v>170</v>
      </c>
      <c r="B98" s="30" t="s">
        <v>35</v>
      </c>
      <c r="C98" s="31" t="s">
        <v>171</v>
      </c>
      <c r="D98" s="32">
        <v>9880867.1999999993</v>
      </c>
      <c r="E98" s="32">
        <v>8814574.0599999987</v>
      </c>
      <c r="F98" s="33">
        <v>1066293.1400000001</v>
      </c>
      <c r="G98" s="34"/>
    </row>
    <row r="99" spans="1:7">
      <c r="A99" s="29" t="s">
        <v>172</v>
      </c>
      <c r="B99" s="30" t="s">
        <v>35</v>
      </c>
      <c r="C99" s="31" t="s">
        <v>173</v>
      </c>
      <c r="D99" s="32">
        <v>50000</v>
      </c>
      <c r="E99" s="32">
        <v>50000</v>
      </c>
      <c r="F99" s="33">
        <v>0</v>
      </c>
      <c r="G99" s="34"/>
    </row>
    <row r="100" spans="1:7" ht="45.75">
      <c r="A100" s="29" t="s">
        <v>174</v>
      </c>
      <c r="B100" s="30" t="s">
        <v>35</v>
      </c>
      <c r="C100" s="31" t="s">
        <v>175</v>
      </c>
      <c r="D100" s="32">
        <v>50000</v>
      </c>
      <c r="E100" s="32">
        <v>50000</v>
      </c>
      <c r="F100" s="33">
        <v>0</v>
      </c>
      <c r="G100" s="34"/>
    </row>
    <row r="101" spans="1:7">
      <c r="A101" s="29" t="s">
        <v>83</v>
      </c>
      <c r="B101" s="30" t="s">
        <v>35</v>
      </c>
      <c r="C101" s="31" t="s">
        <v>176</v>
      </c>
      <c r="D101" s="32">
        <v>50000</v>
      </c>
      <c r="E101" s="32">
        <v>50000</v>
      </c>
      <c r="F101" s="33">
        <v>0</v>
      </c>
      <c r="G101" s="34"/>
    </row>
    <row r="102" spans="1:7">
      <c r="A102" s="29" t="s">
        <v>120</v>
      </c>
      <c r="B102" s="30" t="s">
        <v>35</v>
      </c>
      <c r="C102" s="31" t="s">
        <v>177</v>
      </c>
      <c r="D102" s="32">
        <v>50000</v>
      </c>
      <c r="E102" s="32">
        <v>50000</v>
      </c>
      <c r="F102" s="33">
        <v>0</v>
      </c>
      <c r="G102" s="34"/>
    </row>
    <row r="103" spans="1:7" ht="68.25">
      <c r="A103" s="29" t="s">
        <v>122</v>
      </c>
      <c r="B103" s="30" t="s">
        <v>35</v>
      </c>
      <c r="C103" s="31" t="s">
        <v>178</v>
      </c>
      <c r="D103" s="32">
        <v>50000</v>
      </c>
      <c r="E103" s="32">
        <v>50000</v>
      </c>
      <c r="F103" s="33">
        <v>0</v>
      </c>
      <c r="G103" s="34"/>
    </row>
    <row r="104" spans="1:7">
      <c r="A104" s="29" t="s">
        <v>179</v>
      </c>
      <c r="B104" s="30" t="s">
        <v>35</v>
      </c>
      <c r="C104" s="31" t="s">
        <v>180</v>
      </c>
      <c r="D104" s="32">
        <v>9830867.1999999993</v>
      </c>
      <c r="E104" s="32">
        <v>8764574.0599999987</v>
      </c>
      <c r="F104" s="33">
        <v>1066293.1400000001</v>
      </c>
      <c r="G104" s="34"/>
    </row>
    <row r="105" spans="1:7" ht="23.25">
      <c r="A105" s="29" t="s">
        <v>181</v>
      </c>
      <c r="B105" s="30" t="s">
        <v>35</v>
      </c>
      <c r="C105" s="31" t="s">
        <v>182</v>
      </c>
      <c r="D105" s="32">
        <v>40000</v>
      </c>
      <c r="E105" s="32">
        <v>31329.25</v>
      </c>
      <c r="F105" s="33">
        <v>8670.75</v>
      </c>
      <c r="G105" s="34"/>
    </row>
    <row r="106" spans="1:7" ht="23.25">
      <c r="A106" s="29" t="s">
        <v>61</v>
      </c>
      <c r="B106" s="30" t="s">
        <v>35</v>
      </c>
      <c r="C106" s="31" t="s">
        <v>183</v>
      </c>
      <c r="D106" s="32">
        <v>40000</v>
      </c>
      <c r="E106" s="32">
        <v>31329.25</v>
      </c>
      <c r="F106" s="33">
        <v>8670.75</v>
      </c>
      <c r="G106" s="34"/>
    </row>
    <row r="107" spans="1:7" ht="23.25">
      <c r="A107" s="29" t="s">
        <v>63</v>
      </c>
      <c r="B107" s="30" t="s">
        <v>35</v>
      </c>
      <c r="C107" s="31" t="s">
        <v>184</v>
      </c>
      <c r="D107" s="32">
        <v>40000</v>
      </c>
      <c r="E107" s="32">
        <v>31329.25</v>
      </c>
      <c r="F107" s="33">
        <v>8670.75</v>
      </c>
      <c r="G107" s="34"/>
    </row>
    <row r="108" spans="1:7" ht="23.25">
      <c r="A108" s="29" t="s">
        <v>93</v>
      </c>
      <c r="B108" s="30" t="s">
        <v>35</v>
      </c>
      <c r="C108" s="31" t="s">
        <v>185</v>
      </c>
      <c r="D108" s="32">
        <v>40000</v>
      </c>
      <c r="E108" s="32">
        <v>31329.25</v>
      </c>
      <c r="F108" s="33">
        <v>8670.75</v>
      </c>
      <c r="G108" s="34"/>
    </row>
    <row r="109" spans="1:7" ht="23.25">
      <c r="A109" s="29" t="s">
        <v>186</v>
      </c>
      <c r="B109" s="30" t="s">
        <v>35</v>
      </c>
      <c r="C109" s="31" t="s">
        <v>187</v>
      </c>
      <c r="D109" s="32">
        <v>3862000</v>
      </c>
      <c r="E109" s="32">
        <v>2819692.61</v>
      </c>
      <c r="F109" s="33">
        <v>1042307.39</v>
      </c>
      <c r="G109" s="34"/>
    </row>
    <row r="110" spans="1:7" ht="23.25">
      <c r="A110" s="29" t="s">
        <v>61</v>
      </c>
      <c r="B110" s="30" t="s">
        <v>35</v>
      </c>
      <c r="C110" s="31" t="s">
        <v>188</v>
      </c>
      <c r="D110" s="32">
        <v>3862000</v>
      </c>
      <c r="E110" s="32">
        <v>2819692.61</v>
      </c>
      <c r="F110" s="33">
        <v>1042307.39</v>
      </c>
      <c r="G110" s="34"/>
    </row>
    <row r="111" spans="1:7" ht="23.25">
      <c r="A111" s="29" t="s">
        <v>63</v>
      </c>
      <c r="B111" s="30" t="s">
        <v>35</v>
      </c>
      <c r="C111" s="31" t="s">
        <v>189</v>
      </c>
      <c r="D111" s="32">
        <v>3862000</v>
      </c>
      <c r="E111" s="32">
        <v>2819692.61</v>
      </c>
      <c r="F111" s="33">
        <v>1042307.39</v>
      </c>
      <c r="G111" s="34"/>
    </row>
    <row r="112" spans="1:7" ht="23.25">
      <c r="A112" s="29" t="s">
        <v>93</v>
      </c>
      <c r="B112" s="30" t="s">
        <v>35</v>
      </c>
      <c r="C112" s="31" t="s">
        <v>190</v>
      </c>
      <c r="D112" s="32">
        <v>3862000</v>
      </c>
      <c r="E112" s="32">
        <v>2819692.61</v>
      </c>
      <c r="F112" s="33">
        <v>1042307.39</v>
      </c>
      <c r="G112" s="34"/>
    </row>
    <row r="113" spans="1:7" ht="23.25">
      <c r="A113" s="29" t="s">
        <v>191</v>
      </c>
      <c r="B113" s="30" t="s">
        <v>35</v>
      </c>
      <c r="C113" s="31" t="s">
        <v>192</v>
      </c>
      <c r="D113" s="32">
        <v>45000</v>
      </c>
      <c r="E113" s="32">
        <v>43650</v>
      </c>
      <c r="F113" s="33">
        <v>1350</v>
      </c>
      <c r="G113" s="34"/>
    </row>
    <row r="114" spans="1:7" ht="23.25">
      <c r="A114" s="29" t="s">
        <v>61</v>
      </c>
      <c r="B114" s="30" t="s">
        <v>35</v>
      </c>
      <c r="C114" s="31" t="s">
        <v>193</v>
      </c>
      <c r="D114" s="32">
        <v>45000</v>
      </c>
      <c r="E114" s="32">
        <v>43650</v>
      </c>
      <c r="F114" s="33">
        <v>1350</v>
      </c>
      <c r="G114" s="34"/>
    </row>
    <row r="115" spans="1:7" ht="23.25">
      <c r="A115" s="29" t="s">
        <v>63</v>
      </c>
      <c r="B115" s="30" t="s">
        <v>35</v>
      </c>
      <c r="C115" s="31" t="s">
        <v>194</v>
      </c>
      <c r="D115" s="32">
        <v>45000</v>
      </c>
      <c r="E115" s="32">
        <v>43650</v>
      </c>
      <c r="F115" s="33">
        <v>1350</v>
      </c>
      <c r="G115" s="34"/>
    </row>
    <row r="116" spans="1:7" ht="23.25">
      <c r="A116" s="29" t="s">
        <v>93</v>
      </c>
      <c r="B116" s="30" t="s">
        <v>35</v>
      </c>
      <c r="C116" s="31" t="s">
        <v>195</v>
      </c>
      <c r="D116" s="32">
        <v>45000</v>
      </c>
      <c r="E116" s="32">
        <v>43650</v>
      </c>
      <c r="F116" s="33">
        <v>1350</v>
      </c>
      <c r="G116" s="34"/>
    </row>
    <row r="117" spans="1:7" ht="45.75">
      <c r="A117" s="29" t="s">
        <v>174</v>
      </c>
      <c r="B117" s="30" t="s">
        <v>35</v>
      </c>
      <c r="C117" s="31" t="s">
        <v>196</v>
      </c>
      <c r="D117" s="32">
        <v>1701000</v>
      </c>
      <c r="E117" s="32">
        <v>1701000</v>
      </c>
      <c r="F117" s="33">
        <v>0</v>
      </c>
      <c r="G117" s="34"/>
    </row>
    <row r="118" spans="1:7" ht="23.25">
      <c r="A118" s="29" t="s">
        <v>61</v>
      </c>
      <c r="B118" s="30" t="s">
        <v>35</v>
      </c>
      <c r="C118" s="31" t="s">
        <v>197</v>
      </c>
      <c r="D118" s="32">
        <v>1701000</v>
      </c>
      <c r="E118" s="32">
        <v>1701000</v>
      </c>
      <c r="F118" s="33">
        <v>0</v>
      </c>
      <c r="G118" s="34"/>
    </row>
    <row r="119" spans="1:7" ht="23.25">
      <c r="A119" s="29" t="s">
        <v>63</v>
      </c>
      <c r="B119" s="30" t="s">
        <v>35</v>
      </c>
      <c r="C119" s="31" t="s">
        <v>198</v>
      </c>
      <c r="D119" s="32">
        <v>1701000</v>
      </c>
      <c r="E119" s="32">
        <v>1701000</v>
      </c>
      <c r="F119" s="33">
        <v>0</v>
      </c>
      <c r="G119" s="34"/>
    </row>
    <row r="120" spans="1:7" ht="23.25">
      <c r="A120" s="29" t="s">
        <v>93</v>
      </c>
      <c r="B120" s="30" t="s">
        <v>35</v>
      </c>
      <c r="C120" s="31" t="s">
        <v>199</v>
      </c>
      <c r="D120" s="32">
        <v>1701000</v>
      </c>
      <c r="E120" s="32">
        <v>1701000</v>
      </c>
      <c r="F120" s="33">
        <v>0</v>
      </c>
      <c r="G120" s="34"/>
    </row>
    <row r="121" spans="1:7">
      <c r="A121" s="29" t="s">
        <v>200</v>
      </c>
      <c r="B121" s="30" t="s">
        <v>35</v>
      </c>
      <c r="C121" s="31" t="s">
        <v>201</v>
      </c>
      <c r="D121" s="32">
        <v>2500</v>
      </c>
      <c r="E121" s="32">
        <v>2500</v>
      </c>
      <c r="F121" s="33">
        <v>0</v>
      </c>
      <c r="G121" s="34"/>
    </row>
    <row r="122" spans="1:7" ht="23.25">
      <c r="A122" s="29" t="s">
        <v>61</v>
      </c>
      <c r="B122" s="30" t="s">
        <v>35</v>
      </c>
      <c r="C122" s="31" t="s">
        <v>202</v>
      </c>
      <c r="D122" s="32">
        <v>2500</v>
      </c>
      <c r="E122" s="32">
        <v>2500</v>
      </c>
      <c r="F122" s="33">
        <v>0</v>
      </c>
      <c r="G122" s="34"/>
    </row>
    <row r="123" spans="1:7" ht="23.25">
      <c r="A123" s="29" t="s">
        <v>63</v>
      </c>
      <c r="B123" s="30" t="s">
        <v>35</v>
      </c>
      <c r="C123" s="31" t="s">
        <v>203</v>
      </c>
      <c r="D123" s="32">
        <v>2500</v>
      </c>
      <c r="E123" s="32">
        <v>2500</v>
      </c>
      <c r="F123" s="33">
        <v>0</v>
      </c>
      <c r="G123" s="34"/>
    </row>
    <row r="124" spans="1:7" ht="23.25">
      <c r="A124" s="29" t="s">
        <v>93</v>
      </c>
      <c r="B124" s="30" t="s">
        <v>35</v>
      </c>
      <c r="C124" s="31" t="s">
        <v>204</v>
      </c>
      <c r="D124" s="32">
        <v>2500</v>
      </c>
      <c r="E124" s="32">
        <v>2500</v>
      </c>
      <c r="F124" s="33">
        <v>0</v>
      </c>
      <c r="G124" s="34"/>
    </row>
    <row r="125" spans="1:7">
      <c r="A125" s="29" t="s">
        <v>205</v>
      </c>
      <c r="B125" s="30" t="s">
        <v>35</v>
      </c>
      <c r="C125" s="31" t="s">
        <v>206</v>
      </c>
      <c r="D125" s="32">
        <v>2537464</v>
      </c>
      <c r="E125" s="32">
        <v>2523499</v>
      </c>
      <c r="F125" s="33">
        <v>13965</v>
      </c>
      <c r="G125" s="34"/>
    </row>
    <row r="126" spans="1:7" ht="23.25">
      <c r="A126" s="29" t="s">
        <v>61</v>
      </c>
      <c r="B126" s="30" t="s">
        <v>35</v>
      </c>
      <c r="C126" s="31" t="s">
        <v>207</v>
      </c>
      <c r="D126" s="32">
        <v>2537464</v>
      </c>
      <c r="E126" s="32">
        <v>2523499</v>
      </c>
      <c r="F126" s="33">
        <v>13965</v>
      </c>
      <c r="G126" s="34"/>
    </row>
    <row r="127" spans="1:7" ht="23.25">
      <c r="A127" s="29" t="s">
        <v>63</v>
      </c>
      <c r="B127" s="30" t="s">
        <v>35</v>
      </c>
      <c r="C127" s="31" t="s">
        <v>208</v>
      </c>
      <c r="D127" s="32">
        <v>2537464</v>
      </c>
      <c r="E127" s="32">
        <v>2523499</v>
      </c>
      <c r="F127" s="33">
        <v>13965</v>
      </c>
      <c r="G127" s="34"/>
    </row>
    <row r="128" spans="1:7" ht="23.25">
      <c r="A128" s="29" t="s">
        <v>93</v>
      </c>
      <c r="B128" s="30" t="s">
        <v>35</v>
      </c>
      <c r="C128" s="31" t="s">
        <v>209</v>
      </c>
      <c r="D128" s="32">
        <v>2537464</v>
      </c>
      <c r="E128" s="32">
        <v>2523499</v>
      </c>
      <c r="F128" s="33">
        <v>13965</v>
      </c>
      <c r="G128" s="34"/>
    </row>
    <row r="129" spans="1:7" ht="34.5">
      <c r="A129" s="29" t="s">
        <v>210</v>
      </c>
      <c r="B129" s="30" t="s">
        <v>35</v>
      </c>
      <c r="C129" s="31" t="s">
        <v>211</v>
      </c>
      <c r="D129" s="32">
        <v>1642903.2</v>
      </c>
      <c r="E129" s="32">
        <v>1642903.2</v>
      </c>
      <c r="F129" s="33">
        <v>0</v>
      </c>
      <c r="G129" s="34"/>
    </row>
    <row r="130" spans="1:7" ht="23.25">
      <c r="A130" s="29" t="s">
        <v>61</v>
      </c>
      <c r="B130" s="30" t="s">
        <v>35</v>
      </c>
      <c r="C130" s="31" t="s">
        <v>212</v>
      </c>
      <c r="D130" s="32">
        <v>1642903.2</v>
      </c>
      <c r="E130" s="32">
        <v>1642903.2</v>
      </c>
      <c r="F130" s="33">
        <v>0</v>
      </c>
      <c r="G130" s="34"/>
    </row>
    <row r="131" spans="1:7" ht="23.25">
      <c r="A131" s="29" t="s">
        <v>63</v>
      </c>
      <c r="B131" s="30" t="s">
        <v>35</v>
      </c>
      <c r="C131" s="31" t="s">
        <v>213</v>
      </c>
      <c r="D131" s="32">
        <v>1642903.2</v>
      </c>
      <c r="E131" s="32">
        <v>1642903.2</v>
      </c>
      <c r="F131" s="33">
        <v>0</v>
      </c>
      <c r="G131" s="34"/>
    </row>
    <row r="132" spans="1:7" ht="23.25">
      <c r="A132" s="29" t="s">
        <v>93</v>
      </c>
      <c r="B132" s="30" t="s">
        <v>35</v>
      </c>
      <c r="C132" s="31" t="s">
        <v>214</v>
      </c>
      <c r="D132" s="32">
        <v>1642903.2</v>
      </c>
      <c r="E132" s="32">
        <v>1642903.2</v>
      </c>
      <c r="F132" s="33">
        <v>0</v>
      </c>
      <c r="G132" s="34"/>
    </row>
    <row r="133" spans="1:7">
      <c r="A133" s="29" t="s">
        <v>215</v>
      </c>
      <c r="B133" s="30" t="s">
        <v>35</v>
      </c>
      <c r="C133" s="31" t="s">
        <v>216</v>
      </c>
      <c r="D133" s="32">
        <v>7510955.5999999996</v>
      </c>
      <c r="E133" s="32">
        <v>7510919.5999999996</v>
      </c>
      <c r="F133" s="33">
        <v>36</v>
      </c>
      <c r="G133" s="34"/>
    </row>
    <row r="134" spans="1:7">
      <c r="A134" s="29" t="s">
        <v>217</v>
      </c>
      <c r="B134" s="30" t="s">
        <v>35</v>
      </c>
      <c r="C134" s="31" t="s">
        <v>218</v>
      </c>
      <c r="D134" s="32">
        <v>7510955.5999999996</v>
      </c>
      <c r="E134" s="32">
        <v>7510919.5999999996</v>
      </c>
      <c r="F134" s="33">
        <v>36</v>
      </c>
      <c r="G134" s="34"/>
    </row>
    <row r="135" spans="1:7" ht="34.5">
      <c r="A135" s="29" t="s">
        <v>219</v>
      </c>
      <c r="B135" s="30" t="s">
        <v>35</v>
      </c>
      <c r="C135" s="31" t="s">
        <v>220</v>
      </c>
      <c r="D135" s="32">
        <v>2189740</v>
      </c>
      <c r="E135" s="32">
        <v>2189740</v>
      </c>
      <c r="F135" s="33">
        <v>0</v>
      </c>
      <c r="G135" s="34"/>
    </row>
    <row r="136" spans="1:7" ht="23.25">
      <c r="A136" s="29" t="s">
        <v>221</v>
      </c>
      <c r="B136" s="30" t="s">
        <v>35</v>
      </c>
      <c r="C136" s="31" t="s">
        <v>222</v>
      </c>
      <c r="D136" s="32">
        <v>2189740</v>
      </c>
      <c r="E136" s="32">
        <v>2189740</v>
      </c>
      <c r="F136" s="33">
        <v>0</v>
      </c>
      <c r="G136" s="34"/>
    </row>
    <row r="137" spans="1:7">
      <c r="A137" s="29" t="s">
        <v>223</v>
      </c>
      <c r="B137" s="30" t="s">
        <v>35</v>
      </c>
      <c r="C137" s="31" t="s">
        <v>224</v>
      </c>
      <c r="D137" s="32">
        <v>2189740</v>
      </c>
      <c r="E137" s="32">
        <v>2189740</v>
      </c>
      <c r="F137" s="33">
        <v>0</v>
      </c>
      <c r="G137" s="34"/>
    </row>
    <row r="138" spans="1:7" ht="45.75">
      <c r="A138" s="29" t="s">
        <v>225</v>
      </c>
      <c r="B138" s="30" t="s">
        <v>35</v>
      </c>
      <c r="C138" s="31" t="s">
        <v>226</v>
      </c>
      <c r="D138" s="32">
        <v>2189740</v>
      </c>
      <c r="E138" s="32">
        <v>2189740</v>
      </c>
      <c r="F138" s="33">
        <v>0</v>
      </c>
      <c r="G138" s="34"/>
    </row>
    <row r="139" spans="1:7" ht="45.75">
      <c r="A139" s="29" t="s">
        <v>67</v>
      </c>
      <c r="B139" s="30" t="s">
        <v>35</v>
      </c>
      <c r="C139" s="31" t="s">
        <v>227</v>
      </c>
      <c r="D139" s="32">
        <v>19170.599999999999</v>
      </c>
      <c r="E139" s="32">
        <v>19134.599999999999</v>
      </c>
      <c r="F139" s="33">
        <v>36</v>
      </c>
      <c r="G139" s="34"/>
    </row>
    <row r="140" spans="1:7" ht="23.25">
      <c r="A140" s="29" t="s">
        <v>221</v>
      </c>
      <c r="B140" s="30" t="s">
        <v>35</v>
      </c>
      <c r="C140" s="31" t="s">
        <v>228</v>
      </c>
      <c r="D140" s="32">
        <v>19170.599999999999</v>
      </c>
      <c r="E140" s="32">
        <v>19134.599999999999</v>
      </c>
      <c r="F140" s="33">
        <v>36</v>
      </c>
      <c r="G140" s="34"/>
    </row>
    <row r="141" spans="1:7">
      <c r="A141" s="29" t="s">
        <v>223</v>
      </c>
      <c r="B141" s="30" t="s">
        <v>35</v>
      </c>
      <c r="C141" s="31" t="s">
        <v>229</v>
      </c>
      <c r="D141" s="32">
        <v>19170.599999999999</v>
      </c>
      <c r="E141" s="32">
        <v>19134.599999999999</v>
      </c>
      <c r="F141" s="33">
        <v>36</v>
      </c>
      <c r="G141" s="34"/>
    </row>
    <row r="142" spans="1:7">
      <c r="A142" s="29" t="s">
        <v>230</v>
      </c>
      <c r="B142" s="30" t="s">
        <v>35</v>
      </c>
      <c r="C142" s="31" t="s">
        <v>231</v>
      </c>
      <c r="D142" s="32">
        <v>19170.599999999999</v>
      </c>
      <c r="E142" s="32">
        <v>19134.599999999999</v>
      </c>
      <c r="F142" s="33">
        <v>36</v>
      </c>
      <c r="G142" s="34"/>
    </row>
    <row r="143" spans="1:7" ht="45.75">
      <c r="A143" s="29" t="s">
        <v>174</v>
      </c>
      <c r="B143" s="30" t="s">
        <v>35</v>
      </c>
      <c r="C143" s="31" t="s">
        <v>232</v>
      </c>
      <c r="D143" s="32">
        <v>215000</v>
      </c>
      <c r="E143" s="32">
        <v>215000</v>
      </c>
      <c r="F143" s="33">
        <v>0</v>
      </c>
      <c r="G143" s="34"/>
    </row>
    <row r="144" spans="1:7" ht="23.25">
      <c r="A144" s="29" t="s">
        <v>221</v>
      </c>
      <c r="B144" s="30" t="s">
        <v>35</v>
      </c>
      <c r="C144" s="31" t="s">
        <v>233</v>
      </c>
      <c r="D144" s="32">
        <v>215000</v>
      </c>
      <c r="E144" s="32">
        <v>215000</v>
      </c>
      <c r="F144" s="33">
        <v>0</v>
      </c>
      <c r="G144" s="34"/>
    </row>
    <row r="145" spans="1:7">
      <c r="A145" s="29" t="s">
        <v>223</v>
      </c>
      <c r="B145" s="30" t="s">
        <v>35</v>
      </c>
      <c r="C145" s="31" t="s">
        <v>234</v>
      </c>
      <c r="D145" s="32">
        <v>215000</v>
      </c>
      <c r="E145" s="32">
        <v>215000</v>
      </c>
      <c r="F145" s="33">
        <v>0</v>
      </c>
      <c r="G145" s="34"/>
    </row>
    <row r="146" spans="1:7" ht="45.75">
      <c r="A146" s="29" t="s">
        <v>225</v>
      </c>
      <c r="B146" s="30" t="s">
        <v>35</v>
      </c>
      <c r="C146" s="31" t="s">
        <v>235</v>
      </c>
      <c r="D146" s="32">
        <v>215000</v>
      </c>
      <c r="E146" s="32">
        <v>215000</v>
      </c>
      <c r="F146" s="33">
        <v>0</v>
      </c>
      <c r="G146" s="34"/>
    </row>
    <row r="147" spans="1:7" ht="34.5">
      <c r="A147" s="29" t="s">
        <v>236</v>
      </c>
      <c r="B147" s="30" t="s">
        <v>35</v>
      </c>
      <c r="C147" s="31" t="s">
        <v>237</v>
      </c>
      <c r="D147" s="32">
        <v>1236500</v>
      </c>
      <c r="E147" s="32">
        <v>1236500</v>
      </c>
      <c r="F147" s="33">
        <v>0</v>
      </c>
      <c r="G147" s="34"/>
    </row>
    <row r="148" spans="1:7" ht="23.25">
      <c r="A148" s="29" t="s">
        <v>221</v>
      </c>
      <c r="B148" s="30" t="s">
        <v>35</v>
      </c>
      <c r="C148" s="31" t="s">
        <v>238</v>
      </c>
      <c r="D148" s="32">
        <v>1236500</v>
      </c>
      <c r="E148" s="32">
        <v>1236500</v>
      </c>
      <c r="F148" s="33">
        <v>0</v>
      </c>
      <c r="G148" s="34"/>
    </row>
    <row r="149" spans="1:7">
      <c r="A149" s="29" t="s">
        <v>223</v>
      </c>
      <c r="B149" s="30" t="s">
        <v>35</v>
      </c>
      <c r="C149" s="31" t="s">
        <v>239</v>
      </c>
      <c r="D149" s="32">
        <v>1153353.6000000001</v>
      </c>
      <c r="E149" s="32">
        <v>1153353.6000000001</v>
      </c>
      <c r="F149" s="33">
        <v>0</v>
      </c>
      <c r="G149" s="34"/>
    </row>
    <row r="150" spans="1:7" ht="45.75">
      <c r="A150" s="29" t="s">
        <v>225</v>
      </c>
      <c r="B150" s="30" t="s">
        <v>35</v>
      </c>
      <c r="C150" s="31" t="s">
        <v>240</v>
      </c>
      <c r="D150" s="32">
        <v>1153353.6000000001</v>
      </c>
      <c r="E150" s="32">
        <v>1153353.6000000001</v>
      </c>
      <c r="F150" s="33">
        <v>0</v>
      </c>
      <c r="G150" s="34"/>
    </row>
    <row r="151" spans="1:7">
      <c r="A151" s="29" t="s">
        <v>241</v>
      </c>
      <c r="B151" s="30" t="s">
        <v>35</v>
      </c>
      <c r="C151" s="31" t="s">
        <v>242</v>
      </c>
      <c r="D151" s="32">
        <v>83146.399999999994</v>
      </c>
      <c r="E151" s="32">
        <v>83146.399999999994</v>
      </c>
      <c r="F151" s="33">
        <v>0</v>
      </c>
      <c r="G151" s="34"/>
    </row>
    <row r="152" spans="1:7" ht="45.75">
      <c r="A152" s="29" t="s">
        <v>243</v>
      </c>
      <c r="B152" s="30" t="s">
        <v>35</v>
      </c>
      <c r="C152" s="31" t="s">
        <v>244</v>
      </c>
      <c r="D152" s="32">
        <v>83146.399999999994</v>
      </c>
      <c r="E152" s="32">
        <v>83146.399999999994</v>
      </c>
      <c r="F152" s="33">
        <v>0</v>
      </c>
      <c r="G152" s="34"/>
    </row>
    <row r="153" spans="1:7" ht="57">
      <c r="A153" s="29" t="s">
        <v>245</v>
      </c>
      <c r="B153" s="30" t="s">
        <v>35</v>
      </c>
      <c r="C153" s="31" t="s">
        <v>246</v>
      </c>
      <c r="D153" s="32">
        <v>3041300</v>
      </c>
      <c r="E153" s="32">
        <v>3041300</v>
      </c>
      <c r="F153" s="33">
        <v>0</v>
      </c>
      <c r="G153" s="34"/>
    </row>
    <row r="154" spans="1:7" ht="23.25">
      <c r="A154" s="29" t="s">
        <v>221</v>
      </c>
      <c r="B154" s="30" t="s">
        <v>35</v>
      </c>
      <c r="C154" s="31" t="s">
        <v>247</v>
      </c>
      <c r="D154" s="32">
        <v>3041300</v>
      </c>
      <c r="E154" s="32">
        <v>3041300</v>
      </c>
      <c r="F154" s="33">
        <v>0</v>
      </c>
      <c r="G154" s="34"/>
    </row>
    <row r="155" spans="1:7">
      <c r="A155" s="29" t="s">
        <v>223</v>
      </c>
      <c r="B155" s="30" t="s">
        <v>35</v>
      </c>
      <c r="C155" s="31" t="s">
        <v>248</v>
      </c>
      <c r="D155" s="32">
        <v>3001300</v>
      </c>
      <c r="E155" s="32">
        <v>3001300</v>
      </c>
      <c r="F155" s="33">
        <v>0</v>
      </c>
      <c r="G155" s="34"/>
    </row>
    <row r="156" spans="1:7" ht="45.75">
      <c r="A156" s="29" t="s">
        <v>225</v>
      </c>
      <c r="B156" s="30" t="s">
        <v>35</v>
      </c>
      <c r="C156" s="31" t="s">
        <v>249</v>
      </c>
      <c r="D156" s="32">
        <v>3001300</v>
      </c>
      <c r="E156" s="32">
        <v>3001300</v>
      </c>
      <c r="F156" s="33">
        <v>0</v>
      </c>
      <c r="G156" s="34"/>
    </row>
    <row r="157" spans="1:7">
      <c r="A157" s="29" t="s">
        <v>241</v>
      </c>
      <c r="B157" s="30" t="s">
        <v>35</v>
      </c>
      <c r="C157" s="31" t="s">
        <v>250</v>
      </c>
      <c r="D157" s="32">
        <v>40000</v>
      </c>
      <c r="E157" s="32">
        <v>40000</v>
      </c>
      <c r="F157" s="33">
        <v>0</v>
      </c>
      <c r="G157" s="34"/>
    </row>
    <row r="158" spans="1:7" ht="45.75">
      <c r="A158" s="29" t="s">
        <v>243</v>
      </c>
      <c r="B158" s="30" t="s">
        <v>35</v>
      </c>
      <c r="C158" s="31" t="s">
        <v>251</v>
      </c>
      <c r="D158" s="32">
        <v>40000</v>
      </c>
      <c r="E158" s="32">
        <v>40000</v>
      </c>
      <c r="F158" s="33">
        <v>0</v>
      </c>
      <c r="G158" s="34"/>
    </row>
    <row r="159" spans="1:7" ht="34.5">
      <c r="A159" s="29" t="s">
        <v>252</v>
      </c>
      <c r="B159" s="30" t="s">
        <v>35</v>
      </c>
      <c r="C159" s="31" t="s">
        <v>253</v>
      </c>
      <c r="D159" s="32">
        <v>65081</v>
      </c>
      <c r="E159" s="32">
        <v>65081</v>
      </c>
      <c r="F159" s="33">
        <v>0</v>
      </c>
      <c r="G159" s="34"/>
    </row>
    <row r="160" spans="1:7" ht="23.25">
      <c r="A160" s="29" t="s">
        <v>221</v>
      </c>
      <c r="B160" s="30" t="s">
        <v>35</v>
      </c>
      <c r="C160" s="31" t="s">
        <v>254</v>
      </c>
      <c r="D160" s="32">
        <v>65081</v>
      </c>
      <c r="E160" s="32">
        <v>65081</v>
      </c>
      <c r="F160" s="33">
        <v>0</v>
      </c>
      <c r="G160" s="34"/>
    </row>
    <row r="161" spans="1:7">
      <c r="A161" s="29" t="s">
        <v>223</v>
      </c>
      <c r="B161" s="30" t="s">
        <v>35</v>
      </c>
      <c r="C161" s="31" t="s">
        <v>255</v>
      </c>
      <c r="D161" s="32">
        <v>40369</v>
      </c>
      <c r="E161" s="32">
        <v>40369</v>
      </c>
      <c r="F161" s="33">
        <v>0</v>
      </c>
      <c r="G161" s="34"/>
    </row>
    <row r="162" spans="1:7" ht="45.75">
      <c r="A162" s="29" t="s">
        <v>225</v>
      </c>
      <c r="B162" s="30" t="s">
        <v>35</v>
      </c>
      <c r="C162" s="31" t="s">
        <v>256</v>
      </c>
      <c r="D162" s="32">
        <v>40369</v>
      </c>
      <c r="E162" s="32">
        <v>40369</v>
      </c>
      <c r="F162" s="33">
        <v>0</v>
      </c>
      <c r="G162" s="34"/>
    </row>
    <row r="163" spans="1:7">
      <c r="A163" s="29" t="s">
        <v>241</v>
      </c>
      <c r="B163" s="30" t="s">
        <v>35</v>
      </c>
      <c r="C163" s="31" t="s">
        <v>257</v>
      </c>
      <c r="D163" s="32">
        <v>24712</v>
      </c>
      <c r="E163" s="32">
        <v>24712</v>
      </c>
      <c r="F163" s="33">
        <v>0</v>
      </c>
      <c r="G163" s="34"/>
    </row>
    <row r="164" spans="1:7" ht="45.75">
      <c r="A164" s="29" t="s">
        <v>243</v>
      </c>
      <c r="B164" s="30" t="s">
        <v>35</v>
      </c>
      <c r="C164" s="31" t="s">
        <v>258</v>
      </c>
      <c r="D164" s="32">
        <v>24712</v>
      </c>
      <c r="E164" s="32">
        <v>24712</v>
      </c>
      <c r="F164" s="33">
        <v>0</v>
      </c>
      <c r="G164" s="34"/>
    </row>
    <row r="165" spans="1:7" ht="23.25">
      <c r="A165" s="29" t="s">
        <v>259</v>
      </c>
      <c r="B165" s="30" t="s">
        <v>35</v>
      </c>
      <c r="C165" s="31" t="s">
        <v>260</v>
      </c>
      <c r="D165" s="32">
        <v>744164</v>
      </c>
      <c r="E165" s="32">
        <v>744164</v>
      </c>
      <c r="F165" s="33">
        <v>0</v>
      </c>
      <c r="G165" s="34"/>
    </row>
    <row r="166" spans="1:7" ht="23.25">
      <c r="A166" s="29" t="s">
        <v>221</v>
      </c>
      <c r="B166" s="30" t="s">
        <v>35</v>
      </c>
      <c r="C166" s="31" t="s">
        <v>261</v>
      </c>
      <c r="D166" s="32">
        <v>744164</v>
      </c>
      <c r="E166" s="32">
        <v>744164</v>
      </c>
      <c r="F166" s="33">
        <v>0</v>
      </c>
      <c r="G166" s="34"/>
    </row>
    <row r="167" spans="1:7">
      <c r="A167" s="29" t="s">
        <v>223</v>
      </c>
      <c r="B167" s="30" t="s">
        <v>35</v>
      </c>
      <c r="C167" s="31" t="s">
        <v>262</v>
      </c>
      <c r="D167" s="32">
        <v>744164</v>
      </c>
      <c r="E167" s="32">
        <v>744164</v>
      </c>
      <c r="F167" s="33">
        <v>0</v>
      </c>
      <c r="G167" s="34"/>
    </row>
    <row r="168" spans="1:7">
      <c r="A168" s="29" t="s">
        <v>230</v>
      </c>
      <c r="B168" s="30" t="s">
        <v>35</v>
      </c>
      <c r="C168" s="31" t="s">
        <v>263</v>
      </c>
      <c r="D168" s="32">
        <v>744164</v>
      </c>
      <c r="E168" s="32">
        <v>744164</v>
      </c>
      <c r="F168" s="33">
        <v>0</v>
      </c>
      <c r="G168" s="34"/>
    </row>
    <row r="169" spans="1:7">
      <c r="A169" s="29" t="s">
        <v>264</v>
      </c>
      <c r="B169" s="30" t="s">
        <v>35</v>
      </c>
      <c r="C169" s="31" t="s">
        <v>265</v>
      </c>
      <c r="D169" s="32">
        <v>227700</v>
      </c>
      <c r="E169" s="32">
        <v>227688</v>
      </c>
      <c r="F169" s="33">
        <v>12</v>
      </c>
      <c r="G169" s="34"/>
    </row>
    <row r="170" spans="1:7">
      <c r="A170" s="29" t="s">
        <v>266</v>
      </c>
      <c r="B170" s="30" t="s">
        <v>35</v>
      </c>
      <c r="C170" s="31" t="s">
        <v>267</v>
      </c>
      <c r="D170" s="32">
        <v>227700</v>
      </c>
      <c r="E170" s="32">
        <v>227688</v>
      </c>
      <c r="F170" s="33">
        <v>12</v>
      </c>
      <c r="G170" s="34"/>
    </row>
    <row r="171" spans="1:7" ht="23.25">
      <c r="A171" s="29" t="s">
        <v>268</v>
      </c>
      <c r="B171" s="30" t="s">
        <v>35</v>
      </c>
      <c r="C171" s="31" t="s">
        <v>269</v>
      </c>
      <c r="D171" s="32">
        <v>227700</v>
      </c>
      <c r="E171" s="32">
        <v>227688</v>
      </c>
      <c r="F171" s="33">
        <v>12</v>
      </c>
      <c r="G171" s="34"/>
    </row>
    <row r="172" spans="1:7">
      <c r="A172" s="29" t="s">
        <v>270</v>
      </c>
      <c r="B172" s="30" t="s">
        <v>35</v>
      </c>
      <c r="C172" s="31" t="s">
        <v>271</v>
      </c>
      <c r="D172" s="32">
        <v>227700</v>
      </c>
      <c r="E172" s="32">
        <v>227688</v>
      </c>
      <c r="F172" s="33">
        <v>12</v>
      </c>
      <c r="G172" s="34"/>
    </row>
    <row r="173" spans="1:7">
      <c r="A173" s="29" t="s">
        <v>272</v>
      </c>
      <c r="B173" s="30" t="s">
        <v>35</v>
      </c>
      <c r="C173" s="31" t="s">
        <v>273</v>
      </c>
      <c r="D173" s="32">
        <v>227700</v>
      </c>
      <c r="E173" s="32">
        <v>227688</v>
      </c>
      <c r="F173" s="33">
        <v>12</v>
      </c>
      <c r="G173" s="34"/>
    </row>
    <row r="174" spans="1:7">
      <c r="A174" s="29" t="s">
        <v>274</v>
      </c>
      <c r="B174" s="30" t="s">
        <v>35</v>
      </c>
      <c r="C174" s="31" t="s">
        <v>275</v>
      </c>
      <c r="D174" s="32">
        <v>227700</v>
      </c>
      <c r="E174" s="32">
        <v>227688</v>
      </c>
      <c r="F174" s="33">
        <v>12</v>
      </c>
      <c r="G174" s="34"/>
    </row>
    <row r="175" spans="1:7" ht="24" customHeight="1">
      <c r="A175" s="35" t="s">
        <v>276</v>
      </c>
      <c r="B175" s="36" t="s">
        <v>277</v>
      </c>
      <c r="C175" s="37" t="s">
        <v>10</v>
      </c>
      <c r="D175" s="38">
        <v>-112265.2</v>
      </c>
      <c r="E175" s="38">
        <v>1696141.52</v>
      </c>
      <c r="F175" s="39" t="s">
        <v>10</v>
      </c>
      <c r="G175" s="40"/>
    </row>
    <row r="176" spans="1:7" ht="15" customHeight="1">
      <c r="A176" s="41"/>
      <c r="B176" s="42"/>
      <c r="C176" s="42"/>
      <c r="D176" s="42"/>
      <c r="E176" s="42"/>
      <c r="F176" s="42"/>
      <c r="G176" s="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G55"/>
  <sheetViews>
    <sheetView zoomScaleSheetLayoutView="100" workbookViewId="0"/>
  </sheetViews>
  <sheetFormatPr defaultRowHeight="1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c r="A1" s="43"/>
      <c r="B1" s="44"/>
      <c r="C1" s="45"/>
      <c r="D1" s="7"/>
      <c r="E1" s="46"/>
      <c r="F1" s="18" t="s">
        <v>278</v>
      </c>
      <c r="G1" s="5"/>
    </row>
    <row r="2" spans="1:7" ht="14.1" customHeight="1">
      <c r="A2" s="141" t="s">
        <v>279</v>
      </c>
      <c r="B2" s="142"/>
      <c r="C2" s="142"/>
      <c r="D2" s="142"/>
      <c r="E2" s="142"/>
      <c r="F2" s="142"/>
      <c r="G2" s="5"/>
    </row>
    <row r="3" spans="1:7" ht="12" customHeight="1">
      <c r="A3" s="47"/>
      <c r="B3" s="48"/>
      <c r="C3" s="49"/>
      <c r="D3" s="50"/>
      <c r="E3" s="51"/>
      <c r="F3" s="52"/>
      <c r="G3" s="5"/>
    </row>
    <row r="4" spans="1:7" ht="13.5" customHeight="1">
      <c r="A4" s="139" t="s">
        <v>1</v>
      </c>
      <c r="B4" s="139" t="s">
        <v>2</v>
      </c>
      <c r="C4" s="139" t="s">
        <v>280</v>
      </c>
      <c r="D4" s="139" t="s">
        <v>3</v>
      </c>
      <c r="E4" s="139" t="s">
        <v>4</v>
      </c>
      <c r="F4" s="139" t="s">
        <v>5</v>
      </c>
      <c r="G4" s="5"/>
    </row>
    <row r="5" spans="1:7" ht="12" customHeight="1">
      <c r="A5" s="140"/>
      <c r="B5" s="140"/>
      <c r="C5" s="140"/>
      <c r="D5" s="140"/>
      <c r="E5" s="140"/>
      <c r="F5" s="140"/>
      <c r="G5" s="5"/>
    </row>
    <row r="6" spans="1:7" ht="12" customHeight="1">
      <c r="A6" s="140"/>
      <c r="B6" s="140"/>
      <c r="C6" s="140"/>
      <c r="D6" s="140"/>
      <c r="E6" s="140"/>
      <c r="F6" s="140"/>
      <c r="G6" s="5"/>
    </row>
    <row r="7" spans="1:7" ht="11.25" customHeight="1">
      <c r="A7" s="140"/>
      <c r="B7" s="140"/>
      <c r="C7" s="140"/>
      <c r="D7" s="140"/>
      <c r="E7" s="140"/>
      <c r="F7" s="140"/>
      <c r="G7" s="5"/>
    </row>
    <row r="8" spans="1:7" ht="10.5" customHeight="1">
      <c r="A8" s="140"/>
      <c r="B8" s="140"/>
      <c r="C8" s="140"/>
      <c r="D8" s="140"/>
      <c r="E8" s="140"/>
      <c r="F8" s="140"/>
      <c r="G8" s="5"/>
    </row>
    <row r="9" spans="1:7" ht="12" customHeight="1">
      <c r="A9" s="11">
        <v>1</v>
      </c>
      <c r="B9" s="12">
        <v>2</v>
      </c>
      <c r="C9" s="20">
        <v>3</v>
      </c>
      <c r="D9" s="21" t="s">
        <v>6</v>
      </c>
      <c r="E9" s="21" t="s">
        <v>7</v>
      </c>
      <c r="F9" s="21" t="s">
        <v>8</v>
      </c>
      <c r="G9" s="5"/>
    </row>
    <row r="10" spans="1:7" ht="18" customHeight="1">
      <c r="A10" s="35" t="s">
        <v>281</v>
      </c>
      <c r="B10" s="53">
        <v>500</v>
      </c>
      <c r="C10" s="54" t="s">
        <v>10</v>
      </c>
      <c r="D10" s="15">
        <v>112265.2</v>
      </c>
      <c r="E10" s="15">
        <v>-1696141.52</v>
      </c>
      <c r="F10" s="24">
        <v>1808406.72</v>
      </c>
      <c r="G10" s="5"/>
    </row>
    <row r="11" spans="1:7" ht="12" customHeight="1">
      <c r="A11" s="55" t="s">
        <v>11</v>
      </c>
      <c r="B11" s="56"/>
      <c r="C11" s="57"/>
      <c r="D11" s="58"/>
      <c r="E11" s="58"/>
      <c r="F11" s="59"/>
      <c r="G11" s="5"/>
    </row>
    <row r="12" spans="1:7" ht="18" customHeight="1">
      <c r="A12" s="60" t="s">
        <v>282</v>
      </c>
      <c r="B12" s="56">
        <v>520</v>
      </c>
      <c r="C12" s="57" t="s">
        <v>10</v>
      </c>
      <c r="D12" s="61">
        <v>0</v>
      </c>
      <c r="E12" s="61">
        <v>0</v>
      </c>
      <c r="F12" s="62">
        <v>0</v>
      </c>
      <c r="G12" s="5"/>
    </row>
    <row r="13" spans="1:7" ht="12" customHeight="1">
      <c r="A13" s="63" t="s">
        <v>283</v>
      </c>
      <c r="B13" s="56"/>
      <c r="C13" s="57"/>
      <c r="D13" s="58"/>
      <c r="E13" s="58"/>
      <c r="F13" s="59"/>
      <c r="G13" s="5"/>
    </row>
    <row r="14" spans="1:7" ht="18" customHeight="1">
      <c r="A14" s="60"/>
      <c r="B14" s="56">
        <v>500</v>
      </c>
      <c r="C14" s="57" t="s">
        <v>284</v>
      </c>
      <c r="D14" s="61">
        <v>112265.2</v>
      </c>
      <c r="E14" s="61">
        <v>-1696141.52</v>
      </c>
      <c r="F14" s="62">
        <v>1808406.72</v>
      </c>
      <c r="G14" s="5"/>
    </row>
    <row r="15" spans="1:7" ht="14.1" customHeight="1">
      <c r="A15" s="64" t="s">
        <v>285</v>
      </c>
      <c r="B15" s="56">
        <v>620</v>
      </c>
      <c r="C15" s="57" t="s">
        <v>10</v>
      </c>
      <c r="D15" s="61">
        <v>0</v>
      </c>
      <c r="E15" s="61">
        <v>0</v>
      </c>
      <c r="F15" s="62">
        <v>0</v>
      </c>
      <c r="G15" s="5"/>
    </row>
    <row r="16" spans="1:7" ht="12.95" customHeight="1">
      <c r="A16" s="65" t="s">
        <v>283</v>
      </c>
      <c r="B16" s="56"/>
      <c r="C16" s="57"/>
      <c r="D16" s="58"/>
      <c r="E16" s="58"/>
      <c r="F16" s="59"/>
      <c r="G16" s="5"/>
    </row>
    <row r="17" spans="1:7" ht="14.1" customHeight="1">
      <c r="A17" s="66" t="s">
        <v>286</v>
      </c>
      <c r="B17" s="56">
        <v>700</v>
      </c>
      <c r="C17" s="57"/>
      <c r="D17" s="61">
        <v>112265.2</v>
      </c>
      <c r="E17" s="61">
        <v>-1696141.52</v>
      </c>
      <c r="F17" s="62">
        <v>1808406.72</v>
      </c>
      <c r="G17" s="5"/>
    </row>
    <row r="18" spans="1:7">
      <c r="A18" s="67" t="s">
        <v>287</v>
      </c>
      <c r="B18" s="56">
        <v>700</v>
      </c>
      <c r="C18" s="57" t="s">
        <v>288</v>
      </c>
      <c r="D18" s="61">
        <v>112265.2</v>
      </c>
      <c r="E18" s="61">
        <v>-1696141.52</v>
      </c>
      <c r="F18" s="62">
        <v>1808406.72</v>
      </c>
      <c r="G18" s="5"/>
    </row>
    <row r="19" spans="1:7" ht="14.1" customHeight="1">
      <c r="A19" s="64" t="s">
        <v>289</v>
      </c>
      <c r="B19" s="56">
        <v>710</v>
      </c>
      <c r="C19" s="57"/>
      <c r="D19" s="61">
        <v>-24812798.949999999</v>
      </c>
      <c r="E19" s="61">
        <v>-25028291.420000002</v>
      </c>
      <c r="F19" s="68" t="s">
        <v>290</v>
      </c>
      <c r="G19" s="5"/>
    </row>
    <row r="20" spans="1:7">
      <c r="A20" s="29" t="s">
        <v>291</v>
      </c>
      <c r="B20" s="56">
        <v>710</v>
      </c>
      <c r="C20" s="57" t="s">
        <v>292</v>
      </c>
      <c r="D20" s="61">
        <v>-24812798.949999999</v>
      </c>
      <c r="E20" s="61">
        <v>-25028291.420000002</v>
      </c>
      <c r="F20" s="68" t="s">
        <v>290</v>
      </c>
      <c r="G20" s="5"/>
    </row>
    <row r="21" spans="1:7">
      <c r="A21" s="29" t="s">
        <v>293</v>
      </c>
      <c r="B21" s="56">
        <v>710</v>
      </c>
      <c r="C21" s="57" t="s">
        <v>294</v>
      </c>
      <c r="D21" s="61">
        <v>-24812798.949999999</v>
      </c>
      <c r="E21" s="61">
        <v>-25028291.420000002</v>
      </c>
      <c r="F21" s="68" t="s">
        <v>290</v>
      </c>
      <c r="G21" s="5"/>
    </row>
    <row r="22" spans="1:7">
      <c r="A22" s="29" t="s">
        <v>295</v>
      </c>
      <c r="B22" s="56">
        <v>710</v>
      </c>
      <c r="C22" s="57" t="s">
        <v>296</v>
      </c>
      <c r="D22" s="61">
        <v>-24812798.949999999</v>
      </c>
      <c r="E22" s="61">
        <v>-25028291.420000002</v>
      </c>
      <c r="F22" s="68" t="s">
        <v>290</v>
      </c>
      <c r="G22" s="5"/>
    </row>
    <row r="23" spans="1:7" ht="23.25">
      <c r="A23" s="29" t="s">
        <v>297</v>
      </c>
      <c r="B23" s="56">
        <v>710</v>
      </c>
      <c r="C23" s="57" t="s">
        <v>298</v>
      </c>
      <c r="D23" s="61">
        <v>-24812798.949999999</v>
      </c>
      <c r="E23" s="61">
        <v>-25028291.420000002</v>
      </c>
      <c r="F23" s="68" t="s">
        <v>290</v>
      </c>
      <c r="G23" s="5"/>
    </row>
    <row r="24" spans="1:7" ht="14.1" customHeight="1">
      <c r="A24" s="64" t="s">
        <v>299</v>
      </c>
      <c r="B24" s="56">
        <v>720</v>
      </c>
      <c r="C24" s="57"/>
      <c r="D24" s="61">
        <v>24925064.149999999</v>
      </c>
      <c r="E24" s="61">
        <v>23332149.899999999</v>
      </c>
      <c r="F24" s="68" t="s">
        <v>290</v>
      </c>
      <c r="G24" s="5"/>
    </row>
    <row r="25" spans="1:7">
      <c r="A25" s="29" t="s">
        <v>300</v>
      </c>
      <c r="B25" s="56">
        <v>720</v>
      </c>
      <c r="C25" s="69" t="s">
        <v>301</v>
      </c>
      <c r="D25" s="61">
        <v>24925064.149999999</v>
      </c>
      <c r="E25" s="61">
        <v>23332149.899999999</v>
      </c>
      <c r="F25" s="68" t="s">
        <v>290</v>
      </c>
      <c r="G25" s="5"/>
    </row>
    <row r="26" spans="1:7">
      <c r="A26" s="29" t="s">
        <v>302</v>
      </c>
      <c r="B26" s="56">
        <v>720</v>
      </c>
      <c r="C26" s="69" t="s">
        <v>303</v>
      </c>
      <c r="D26" s="61">
        <v>24925064.149999999</v>
      </c>
      <c r="E26" s="61">
        <v>23332149.899999999</v>
      </c>
      <c r="F26" s="68" t="s">
        <v>290</v>
      </c>
      <c r="G26" s="5"/>
    </row>
    <row r="27" spans="1:7">
      <c r="A27" s="29" t="s">
        <v>304</v>
      </c>
      <c r="B27" s="56">
        <v>720</v>
      </c>
      <c r="C27" s="69" t="s">
        <v>305</v>
      </c>
      <c r="D27" s="61">
        <v>24925064.149999999</v>
      </c>
      <c r="E27" s="61">
        <v>23332149.899999999</v>
      </c>
      <c r="F27" s="68" t="s">
        <v>290</v>
      </c>
      <c r="G27" s="5"/>
    </row>
    <row r="28" spans="1:7" ht="23.25">
      <c r="A28" s="29" t="s">
        <v>306</v>
      </c>
      <c r="B28" s="56">
        <v>720</v>
      </c>
      <c r="C28" s="69" t="s">
        <v>307</v>
      </c>
      <c r="D28" s="61">
        <v>24925064.149999999</v>
      </c>
      <c r="E28" s="61">
        <v>23332149.899999999</v>
      </c>
      <c r="F28" s="68" t="s">
        <v>290</v>
      </c>
      <c r="G28" s="5"/>
    </row>
    <row r="29" spans="1:7" ht="10.5" customHeight="1">
      <c r="A29" s="70"/>
      <c r="B29" s="71"/>
      <c r="C29" s="72"/>
      <c r="D29" s="73"/>
      <c r="E29" s="74"/>
      <c r="F29" s="75"/>
      <c r="G29" s="5"/>
    </row>
    <row r="30" spans="1:7">
      <c r="A30" s="76"/>
      <c r="B30" s="77" t="s">
        <v>308</v>
      </c>
      <c r="C30" s="78"/>
      <c r="D30" s="79"/>
      <c r="E30" s="80"/>
      <c r="F30" s="81"/>
      <c r="G30" s="5"/>
    </row>
    <row r="31" spans="1:7" ht="20.100000000000001" customHeight="1">
      <c r="A31" s="6" t="s">
        <v>309</v>
      </c>
      <c r="B31" s="82"/>
      <c r="C31" s="5"/>
      <c r="D31" s="149" t="s">
        <v>310</v>
      </c>
      <c r="E31" s="150"/>
      <c r="F31" s="5"/>
      <c r="G31" s="5"/>
    </row>
    <row r="32" spans="1:7" ht="9.9499999999999993" customHeight="1">
      <c r="A32" s="84"/>
      <c r="B32" s="85" t="s">
        <v>311</v>
      </c>
      <c r="C32" s="5"/>
      <c r="D32" s="145" t="s">
        <v>312</v>
      </c>
      <c r="E32" s="146"/>
      <c r="F32" s="5"/>
      <c r="G32" s="5"/>
    </row>
    <row r="33" spans="1:7" ht="9.9499999999999993" customHeight="1">
      <c r="A33" s="86"/>
      <c r="B33" s="87"/>
      <c r="C33" s="88"/>
      <c r="D33" s="89"/>
      <c r="E33" s="89"/>
      <c r="F33" s="89"/>
      <c r="G33" s="5"/>
    </row>
    <row r="34" spans="1:7" ht="10.5" customHeight="1">
      <c r="A34" s="90"/>
      <c r="B34" s="91"/>
      <c r="C34" s="88"/>
      <c r="D34" s="45"/>
      <c r="E34" s="151"/>
      <c r="F34" s="152"/>
      <c r="G34" s="5"/>
    </row>
    <row r="35" spans="1:7">
      <c r="A35" s="43" t="s">
        <v>313</v>
      </c>
      <c r="B35" s="83" t="s">
        <v>308</v>
      </c>
      <c r="C35" s="5"/>
      <c r="D35" s="153" t="s">
        <v>314</v>
      </c>
      <c r="E35" s="154"/>
      <c r="F35" s="84"/>
      <c r="G35" s="5"/>
    </row>
    <row r="36" spans="1:7" ht="11.1" customHeight="1">
      <c r="A36" s="5"/>
      <c r="B36" s="92" t="s">
        <v>311</v>
      </c>
      <c r="C36" s="93"/>
      <c r="D36" s="155" t="s">
        <v>312</v>
      </c>
      <c r="E36" s="156"/>
      <c r="F36" s="5"/>
      <c r="G36" s="5"/>
    </row>
    <row r="37" spans="1:7" ht="11.1" customHeight="1">
      <c r="A37" s="5"/>
      <c r="B37" s="94"/>
      <c r="C37" s="95"/>
      <c r="D37" s="94"/>
      <c r="E37" s="94"/>
      <c r="F37" s="5"/>
      <c r="G37" s="5"/>
    </row>
    <row r="38" spans="1:7" ht="11.1" customHeight="1">
      <c r="A38" s="5"/>
      <c r="B38" s="96"/>
      <c r="C38" s="95"/>
      <c r="D38" s="94"/>
      <c r="E38" s="94"/>
      <c r="F38" s="5"/>
      <c r="G38" s="5"/>
    </row>
    <row r="39" spans="1:7" ht="11.1" customHeight="1">
      <c r="A39" s="5"/>
      <c r="B39" s="96"/>
      <c r="C39" s="95"/>
      <c r="D39" s="94"/>
      <c r="E39" s="94"/>
      <c r="F39" s="5"/>
      <c r="G39" s="5"/>
    </row>
    <row r="40" spans="1:7" ht="17.100000000000001" customHeight="1">
      <c r="A40" s="4"/>
      <c r="B40" s="97" t="s">
        <v>308</v>
      </c>
      <c r="C40" s="88"/>
      <c r="D40" s="4"/>
      <c r="E40" s="4"/>
      <c r="F40" s="98" t="s">
        <v>315</v>
      </c>
      <c r="G40" s="5"/>
    </row>
    <row r="41" spans="1:7" ht="17.25" customHeight="1">
      <c r="A41" s="6" t="s">
        <v>316</v>
      </c>
      <c r="B41" s="99"/>
      <c r="C41" s="5"/>
      <c r="D41" s="149"/>
      <c r="E41" s="150"/>
      <c r="F41" s="98" t="s">
        <v>315</v>
      </c>
      <c r="G41" s="5"/>
    </row>
    <row r="42" spans="1:7" ht="12" customHeight="1">
      <c r="A42" s="84"/>
      <c r="B42" s="85" t="s">
        <v>311</v>
      </c>
      <c r="C42" s="5"/>
      <c r="D42" s="145" t="s">
        <v>312</v>
      </c>
      <c r="E42" s="146"/>
      <c r="F42" s="98" t="s">
        <v>315</v>
      </c>
      <c r="G42" s="5"/>
    </row>
    <row r="43" spans="1:7" ht="17.100000000000001" customHeight="1">
      <c r="A43" s="6"/>
      <c r="B43" s="6"/>
      <c r="C43" s="6"/>
      <c r="D43" s="88"/>
      <c r="E43" s="4"/>
      <c r="F43" s="4"/>
      <c r="G43" s="5"/>
    </row>
    <row r="44" spans="1:7" hidden="1">
      <c r="A44" s="6"/>
      <c r="B44" s="6" t="s">
        <v>308</v>
      </c>
      <c r="C44" s="6"/>
      <c r="D44" s="88"/>
      <c r="E44" s="4"/>
      <c r="F44" s="100"/>
      <c r="G44" s="5"/>
    </row>
    <row r="45" spans="1:7" hidden="1">
      <c r="A45" s="98" t="s">
        <v>309</v>
      </c>
      <c r="B45" s="6"/>
      <c r="C45" s="6"/>
      <c r="D45" s="149"/>
      <c r="E45" s="150"/>
      <c r="F45" s="98" t="s">
        <v>308</v>
      </c>
      <c r="G45" s="5"/>
    </row>
    <row r="46" spans="1:7" hidden="1">
      <c r="A46" s="98" t="s">
        <v>317</v>
      </c>
      <c r="B46" s="92" t="s">
        <v>311</v>
      </c>
      <c r="C46" s="93"/>
      <c r="D46" s="155" t="s">
        <v>312</v>
      </c>
      <c r="E46" s="156"/>
      <c r="F46" s="98" t="s">
        <v>308</v>
      </c>
      <c r="G46" s="5"/>
    </row>
    <row r="47" spans="1:7" ht="17.100000000000001" customHeight="1">
      <c r="A47" s="98"/>
      <c r="B47" s="94"/>
      <c r="C47" s="95"/>
      <c r="D47" s="94"/>
      <c r="E47" s="94"/>
      <c r="F47" s="98"/>
      <c r="G47" s="5"/>
    </row>
    <row r="48" spans="1:7" hidden="1">
      <c r="A48" s="6"/>
      <c r="B48" s="6" t="s">
        <v>308</v>
      </c>
      <c r="C48" s="6"/>
      <c r="D48" s="88"/>
      <c r="E48" s="4"/>
      <c r="F48" s="98" t="s">
        <v>308</v>
      </c>
      <c r="G48" s="5"/>
    </row>
    <row r="49" spans="1:7" hidden="1">
      <c r="A49" s="98" t="s">
        <v>316</v>
      </c>
      <c r="B49" s="6"/>
      <c r="C49" s="6"/>
      <c r="D49" s="149"/>
      <c r="E49" s="150"/>
      <c r="F49" s="98" t="s">
        <v>308</v>
      </c>
      <c r="G49" s="5"/>
    </row>
    <row r="50" spans="1:7" hidden="1">
      <c r="A50" s="98" t="s">
        <v>317</v>
      </c>
      <c r="B50" s="85" t="s">
        <v>311</v>
      </c>
      <c r="C50" s="5"/>
      <c r="D50" s="145" t="s">
        <v>312</v>
      </c>
      <c r="E50" s="146"/>
      <c r="F50" s="98" t="s">
        <v>308</v>
      </c>
      <c r="G50" s="5"/>
    </row>
    <row r="51" spans="1:7" ht="17.100000000000001" customHeight="1">
      <c r="A51" s="6"/>
      <c r="B51" s="6"/>
      <c r="C51" s="6"/>
      <c r="D51" s="88"/>
      <c r="E51" s="4"/>
      <c r="F51" s="4"/>
      <c r="G51" s="5"/>
    </row>
    <row r="52" spans="1:7" ht="17.100000000000001" customHeight="1">
      <c r="A52" s="6" t="s">
        <v>318</v>
      </c>
      <c r="B52" s="86"/>
      <c r="C52" s="86"/>
      <c r="D52" s="88"/>
      <c r="E52" s="2"/>
      <c r="F52" s="2"/>
      <c r="G52" s="5"/>
    </row>
    <row r="53" spans="1:7" hidden="1">
      <c r="A53" s="101" t="s">
        <v>308</v>
      </c>
      <c r="B53" s="101"/>
      <c r="C53" s="101"/>
      <c r="D53" s="101"/>
      <c r="E53" s="101"/>
      <c r="F53" s="101"/>
      <c r="G53" s="5"/>
    </row>
    <row r="54" spans="1:7" hidden="1">
      <c r="A54" s="147" t="s">
        <v>308</v>
      </c>
      <c r="B54" s="148"/>
      <c r="C54" s="148"/>
      <c r="D54" s="148"/>
      <c r="E54" s="148"/>
      <c r="F54" s="148"/>
      <c r="G54" s="5"/>
    </row>
    <row r="55" spans="1:7" hidden="1">
      <c r="A55" s="102" t="s">
        <v>308</v>
      </c>
      <c r="B55" s="102"/>
      <c r="C55" s="102"/>
      <c r="D55" s="102"/>
      <c r="E55" s="102"/>
      <c r="F55" s="102"/>
      <c r="G55" s="5"/>
    </row>
  </sheetData>
  <mergeCells count="19">
    <mergeCell ref="D42:E42"/>
    <mergeCell ref="D45:E45"/>
    <mergeCell ref="D46:E46"/>
    <mergeCell ref="D50:E50"/>
    <mergeCell ref="A54:F54"/>
    <mergeCell ref="A2:F2"/>
    <mergeCell ref="A4:A8"/>
    <mergeCell ref="B4:B8"/>
    <mergeCell ref="C4:C8"/>
    <mergeCell ref="D4:D8"/>
    <mergeCell ref="E4:E8"/>
    <mergeCell ref="F4:F8"/>
    <mergeCell ref="D49:E49"/>
    <mergeCell ref="D31:E31"/>
    <mergeCell ref="D32:E32"/>
    <mergeCell ref="E34:F34"/>
    <mergeCell ref="D35:E35"/>
    <mergeCell ref="D36:E36"/>
    <mergeCell ref="D41:E41"/>
  </mergeCells>
  <pageMargins left="0.70833330000000005" right="0.70833330000000005" top="0.74791660000000004" bottom="0.74791660000000004" header="0.3152778" footer="0.3152778"/>
  <pageSetup paperSize="9"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F06E472-7642-48DA-8816-74329794BBA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AUTHORITY\система</dc:creator>
  <cp:lastModifiedBy>User</cp:lastModifiedBy>
  <dcterms:created xsi:type="dcterms:W3CDTF">2020-03-24T08:26:36Z</dcterms:created>
  <dcterms:modified xsi:type="dcterms:W3CDTF">2020-06-17T08:26:52Z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SV_0503117M_20160101_7189.xlsx</vt:lpwstr>
  </property>
  <property fmtid="{D5CDD505-2E9C-101B-9397-08002B2CF9AE}" pid="3" name="Название отчета">
    <vt:lpwstr>SV_0503117M_20160101_7189.xlsx</vt:lpwstr>
  </property>
  <property fmtid="{D5CDD505-2E9C-101B-9397-08002B2CF9AE}" pid="4" name="Версия клиента">
    <vt:lpwstr>19.2.1.30997</vt:lpwstr>
  </property>
  <property fmtid="{D5CDD505-2E9C-101B-9397-08002B2CF9AE}" pid="5" name="Версия базы">
    <vt:lpwstr>18.2.0.262801898</vt:lpwstr>
  </property>
  <property fmtid="{D5CDD505-2E9C-101B-9397-08002B2CF9AE}" pid="6" name="Тип сервера">
    <vt:lpwstr>MSSQL</vt:lpwstr>
  </property>
  <property fmtid="{D5CDD505-2E9C-101B-9397-08002B2CF9AE}" pid="7" name="Сервер">
    <vt:lpwstr>172.21.106.17</vt:lpwstr>
  </property>
  <property fmtid="{D5CDD505-2E9C-101B-9397-08002B2CF9AE}" pid="8" name="База">
    <vt:lpwstr>svod-smart</vt:lpwstr>
  </property>
  <property fmtid="{D5CDD505-2E9C-101B-9397-08002B2CF9AE}" pid="9" name="Пользователь">
    <vt:lpwstr>sv_4900506_2</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